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404\خزانه\"/>
    </mc:Choice>
  </mc:AlternateContent>
  <bookViews>
    <workbookView xWindow="0" yWindow="0" windowWidth="19200" windowHeight="108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4" i="1" l="1"/>
  <c r="I74" i="1"/>
  <c r="E74" i="1"/>
  <c r="B74" i="1"/>
  <c r="D63" i="1"/>
  <c r="B63" i="1"/>
  <c r="C63" i="1" s="1"/>
  <c r="E63" i="1" s="1"/>
  <c r="J54" i="1"/>
  <c r="I54" i="1"/>
  <c r="E54" i="1"/>
  <c r="B54" i="1"/>
  <c r="H46" i="1"/>
  <c r="H45" i="1"/>
  <c r="H44" i="1"/>
  <c r="G43" i="1"/>
  <c r="F43" i="1"/>
  <c r="H42" i="1"/>
  <c r="H41" i="1"/>
  <c r="H39" i="1"/>
  <c r="H38" i="1"/>
  <c r="H37" i="1"/>
  <c r="H36" i="1"/>
  <c r="G35" i="1"/>
  <c r="G34" i="1"/>
  <c r="F34" i="1"/>
  <c r="F35" i="1" s="1"/>
  <c r="H35" i="1" s="1"/>
  <c r="H33" i="1"/>
  <c r="H32" i="1"/>
  <c r="H31" i="1"/>
  <c r="H30" i="1"/>
  <c r="H29" i="1"/>
  <c r="G28" i="1"/>
  <c r="F28" i="1"/>
  <c r="H28" i="1" s="1"/>
  <c r="H27" i="1"/>
  <c r="H26" i="1"/>
  <c r="H25" i="1"/>
  <c r="H24" i="1"/>
  <c r="H23" i="1"/>
  <c r="H22" i="1"/>
  <c r="H21" i="1"/>
  <c r="H19" i="1"/>
  <c r="H18" i="1"/>
  <c r="H17" i="1"/>
  <c r="H16" i="1"/>
  <c r="H15" i="1"/>
  <c r="G13" i="1"/>
  <c r="F13" i="1"/>
  <c r="H12" i="1"/>
  <c r="H11" i="1"/>
  <c r="H10" i="1"/>
  <c r="F9" i="1"/>
  <c r="H8" i="1"/>
  <c r="G7" i="1"/>
  <c r="H7" i="1" s="1"/>
  <c r="H9" i="1" l="1"/>
  <c r="H13" i="1"/>
  <c r="G9" i="1"/>
  <c r="G14" i="1" s="1"/>
  <c r="G47" i="1" s="1"/>
  <c r="F14" i="1"/>
  <c r="F47" i="1" s="1"/>
  <c r="H47" i="1" s="1"/>
  <c r="H34" i="1"/>
  <c r="H43" i="1"/>
  <c r="H14" i="1" l="1"/>
</calcChain>
</file>

<file path=xl/sharedStrings.xml><?xml version="1.0" encoding="utf-8"?>
<sst xmlns="http://schemas.openxmlformats.org/spreadsheetml/2006/main" count="409" uniqueCount="102">
  <si>
    <t>«بسمه تعالی»</t>
  </si>
  <si>
    <t/>
  </si>
  <si>
    <t>تاییدیه مصارف اداره کـل خزانه</t>
  </si>
  <si>
    <t>سال مالی</t>
  </si>
  <si>
    <t>1403</t>
  </si>
  <si>
    <t>کد طبقه بندی دستگاه</t>
  </si>
  <si>
    <t>124100</t>
  </si>
  <si>
    <t>تاریخ گزارش</t>
  </si>
  <si>
    <t>١٤٠٤/٠٣/١١</t>
  </si>
  <si>
    <t>عنوان دستگاه</t>
  </si>
  <si>
    <t>دانشگاه علوم پزشکی و خدمات بهداشتی، درمانی استان خراسان</t>
  </si>
  <si>
    <t>ساعت گزارش</t>
  </si>
  <si>
    <t>١٢:٠٨</t>
  </si>
  <si>
    <t>شرح</t>
  </si>
  <si>
    <t>تخصیص</t>
  </si>
  <si>
    <t>پرداختی</t>
  </si>
  <si>
    <t>مانده تخصیص پرداخت نشده</t>
  </si>
  <si>
    <t>هزینه ای</t>
  </si>
  <si>
    <t>هزینه عمومی</t>
  </si>
  <si>
    <t>تنخواه گردان هزینه عمومی</t>
  </si>
  <si>
    <t>جمع ردیف های اصلی ملی</t>
  </si>
  <si>
    <t>750000-137 دانشگاه علوم پزشکی و خدمات بهداشتی، درمانی استان خراسان - پزوهشگاه  علوم پزشکی مشهد</t>
  </si>
  <si>
    <t xml:space="preserve"> مجموع ردیف متفرقه</t>
  </si>
  <si>
    <t>تنخواه گردان ردیف متفرقه</t>
  </si>
  <si>
    <t>جمع ردیف های متفرقه (بدون احتساب حقوق)</t>
  </si>
  <si>
    <t>جمع کل  اعتبارات هزینه ای نقدی</t>
  </si>
  <si>
    <t>مجموع اسناد خزانه اسلامی (هزینه ای) از محل ردیف متفرقه</t>
  </si>
  <si>
    <t>اسناد خزانه اسلامی</t>
  </si>
  <si>
    <t>اوراق مشارکت</t>
  </si>
  <si>
    <t>530000-36  اعتبارات موضوع تحویل نفت و واگذاری سهام</t>
  </si>
  <si>
    <t>مجموع اوراق مشارکت هزینه ای از محل ردیف متفرقه</t>
  </si>
  <si>
    <t>تملک دارایی های سرمایه ای</t>
  </si>
  <si>
    <t>1602001121 تعمیرات اساسی و بهبود استاندارد تجهیزات بیمارستان ها-دانشگاه علوم پزشکی و خدمات بهداشتی، درمانی استان خراسان - بهداشت و درمان</t>
  </si>
  <si>
    <t>1602001318 احداث بیمارستان 64 تختخوابی گلبهار</t>
  </si>
  <si>
    <t>1602001478 احداث بیمارستان 540 تختخوابی شمال شرق مشهد</t>
  </si>
  <si>
    <t>1803001399 تعمیرات اساسی و تامین تجهیزات و ماشین آلات - دانشگاه علوم پزشکی و خدمات بهداشتی ، درمانی مشهد - اجرای برنامه های آموزشی</t>
  </si>
  <si>
    <t>1805003052 تعمیرات اساسی و خرید تجهیزات و ماشین آلات - دانشگاه علوم پزشکی مشهد - پژوهشگاه علوم پزشکی مشهد</t>
  </si>
  <si>
    <t>مجموع طرح های پیوست 1</t>
  </si>
  <si>
    <t>تنخواه گردان تمک دارایی های سرمایه ای ملی</t>
  </si>
  <si>
    <t>جمع پیوست 1 و تنخواه گردان</t>
  </si>
  <si>
    <t>530000-19 پرداخت مطالبات طلبکاران و ایفای تعهدات از محل اوراق مالی اسلامی</t>
  </si>
  <si>
    <t>550000-8 توزیع عادلانه و رفع تبعیض و ارتقای سطح مناطق کمتر توسعه یافته و تحقق پیشرفت و عدالت (قانون استفاده متوازن از امکانات کشور) استانهای سیستان و بلوچستان، خوزستان، مازندران(غرب)، خراسان، کرمان و کردستان</t>
  </si>
  <si>
    <t>730000-73 وزارت بهداشت درمان و آموزش پزشکی - اعتبارات موضوع ماده (۳۷) قانون الحاق برخی مواد به قانون تنظیم بخشی از مقررات مالی دولت (۲) : ۱ -اجرای برنامه پزشک خانواده و نظام ارجاع با رویکرد پیشگیری و سلامت نگر در سطح کشور به مبلغ یکصد و هفتاد هزار میلیارد ( 17</t>
  </si>
  <si>
    <t>مجموع ردیف متفرقه</t>
  </si>
  <si>
    <t>جمع تملک دارایی های سرمایه ای ردیف های متفرقه ملی به همراه تنخواه گردان</t>
  </si>
  <si>
    <t>جمع کل  اعتبارات سرمایه ای نقدی</t>
  </si>
  <si>
    <t>مجموع اسناد خزانه اسلامی طرح</t>
  </si>
  <si>
    <t>مجموع اسناد خزانه اسلامی (سرمایه ای) از محل ردیف متفرقه</t>
  </si>
  <si>
    <t>مجموع اوراق مشارکت طرح</t>
  </si>
  <si>
    <t>مجموع اوراق مشارکت سرمایه ای از محل ردیف متفرقه</t>
  </si>
  <si>
    <t>تملک دارایی های مالی</t>
  </si>
  <si>
    <t>مجموع ردیف مالی (هزینه ای)</t>
  </si>
  <si>
    <t>مجموع ردیف مالی (سرمایه ای)</t>
  </si>
  <si>
    <t>جمع کل اعتبارات مالی نقدی</t>
  </si>
  <si>
    <t>اوراق مشارکت به دستگاه</t>
  </si>
  <si>
    <t>مجموع اوراق مشارکت به طرح</t>
  </si>
  <si>
    <t>جمع کل اعتبارات نقدی</t>
  </si>
  <si>
    <t>***</t>
  </si>
  <si>
    <t>عدد نمایش داده شده تخصیص اسناد خزانه اسلامی  ( هزینه ای و سرمایه ای) از محل ردیف متفرقه می باشد</t>
  </si>
  <si>
    <t>جزئیات هزینه عمومی</t>
  </si>
  <si>
    <t>پرداختی حقوق</t>
  </si>
  <si>
    <t>پرداختی سایر</t>
  </si>
  <si>
    <t>مجموع پرداختی</t>
  </si>
  <si>
    <t>عملکرد ناخالص</t>
  </si>
  <si>
    <t>بیمه سلامت سهم دولت (عمومی)</t>
  </si>
  <si>
    <t>بازنشستگی سهم دولت (عمومی)</t>
  </si>
  <si>
    <t>پرداختی حقوق (عملکرد بدون سهم دولت)</t>
  </si>
  <si>
    <t>بیمه سلامت سهم دولت (اختصاصی)</t>
  </si>
  <si>
    <t>بازنشستگی سهم دولت (اختصاصی)</t>
  </si>
  <si>
    <t>جزئیات پرداخت حقوق عمومی</t>
  </si>
  <si>
    <t>خالص</t>
  </si>
  <si>
    <t>تامین اجتماعی سهم دولت</t>
  </si>
  <si>
    <t>مالیات</t>
  </si>
  <si>
    <t>سایر کسور</t>
  </si>
  <si>
    <t>بیمه سلامت سهم دستگاه</t>
  </si>
  <si>
    <t>بازنشستگی سهم کارمند</t>
  </si>
  <si>
    <t>تامین اجتماعی سهم کارمند</t>
  </si>
  <si>
    <t>بیمه سلامت سهم کارمند</t>
  </si>
  <si>
    <t>بازنشستگی سهم دولت تایید شده</t>
  </si>
  <si>
    <t>بیمه سلامت سهم دولت</t>
  </si>
  <si>
    <t>اعتبارات از محل درآمد اختصاصی</t>
  </si>
  <si>
    <t>پرداختی سهم دستگاه  سایر هزینه ای</t>
  </si>
  <si>
    <t>پرداختی سهم دستگاه حقوق</t>
  </si>
  <si>
    <t>پرداختی سهم دستگاه هزینه ای</t>
  </si>
  <si>
    <t>پرداختی (هزینه ای) سهم توسعه متوازن</t>
  </si>
  <si>
    <t>مجموع پرداختی(هزینه ای)</t>
  </si>
  <si>
    <t>پرداختی سهم دستگاه (سرمایه ای)</t>
  </si>
  <si>
    <t>پرداختی (سرمایه ای) سهم توسعه متوازن</t>
  </si>
  <si>
    <t>اشتباه واریزی</t>
  </si>
  <si>
    <t>انتقالی به درآمد عمومی</t>
  </si>
  <si>
    <t>جزییات حقوق اختصاصی</t>
  </si>
  <si>
    <t>خالص گزارش عملکرد حقوق دستگاه های ملی</t>
  </si>
  <si>
    <t>تامین اجتماعی سهم دولت گزارش عملکرد حقوق دستگاه های ملی</t>
  </si>
  <si>
    <t>مالیات گزارش عملکرد حقوق دستگاه های ملی</t>
  </si>
  <si>
    <t xml:space="preserve">سایر کسور گزارش عملکرد حقوق دستگاه های ملی </t>
  </si>
  <si>
    <t>بازنشستگی سهم کارمند گزارش عملکرد حقوق دستگاه های ملی</t>
  </si>
  <si>
    <t xml:space="preserve">بیمه سلامت سهم دستگاه گزارش عملکرد حقوق دستگاه های ملی </t>
  </si>
  <si>
    <t xml:space="preserve">تامین اجتماعی سهم کارمند گزارش عملکرد حقوق دستگاه های ملی </t>
  </si>
  <si>
    <t>بیمه سلامت سهم کارمند گزارش عملکرد حقوق دستگاه های ملی</t>
  </si>
  <si>
    <t>جزئیات ردیف متفرقه هزینه ای</t>
  </si>
  <si>
    <t>بازنشستگی سهم دولت</t>
  </si>
  <si>
    <t>جزئیات پرداخت حقوق از محل ردیف متفرقه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</si>
</sst>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B Nazanin"/>
      <family val="2"/>
    </font>
    <font>
      <sz val="11"/>
      <color theme="1"/>
      <name val="B Mitra"/>
    </font>
    <font>
      <b/>
      <sz val="11"/>
      <color theme="1"/>
      <name val="B Mitra"/>
    </font>
    <font>
      <b/>
      <sz val="14"/>
      <color theme="1"/>
      <name val="B Mitra"/>
    </font>
    <font>
      <sz val="14"/>
      <color theme="1"/>
      <name val="B Mitra"/>
    </font>
    <font>
      <b/>
      <sz val="12"/>
      <color theme="1"/>
      <name val="B Mitra"/>
    </font>
    <font>
      <b/>
      <sz val="11"/>
      <name val="B Mitra"/>
    </font>
    <font>
      <b/>
      <sz val="11"/>
      <color rgb="FFFF0000"/>
      <name val="B Mitra"/>
    </font>
    <font>
      <b/>
      <sz val="11"/>
      <color theme="1" tint="0.14999847407452621"/>
      <name val="B Mitra"/>
    </font>
    <font>
      <sz val="11"/>
      <color rgb="FFFF0000"/>
      <name val="B Mitra"/>
    </font>
    <font>
      <sz val="14"/>
      <color rgb="FFFF0000"/>
      <name val="B Mitra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3" fontId="3" fillId="3" borderId="4" xfId="0" applyNumberFormat="1" applyFont="1" applyFill="1" applyBorder="1" applyAlignment="1" applyProtection="1">
      <alignment horizontal="center" vertical="center" wrapText="1"/>
    </xf>
    <xf numFmtId="3" fontId="2" fillId="0" borderId="4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wrapText="1"/>
    </xf>
    <xf numFmtId="3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0" fontId="2" fillId="6" borderId="5" xfId="0" applyNumberFormat="1" applyFont="1" applyFill="1" applyBorder="1" applyAlignment="1" applyProtection="1">
      <alignment horizontal="right" vertical="center"/>
    </xf>
    <xf numFmtId="0" fontId="2" fillId="6" borderId="5" xfId="0" applyNumberFormat="1" applyFont="1" applyFill="1" applyBorder="1" applyAlignment="1" applyProtection="1">
      <alignment horizontal="center" vertical="center"/>
    </xf>
    <xf numFmtId="0" fontId="2" fillId="6" borderId="6" xfId="0" applyNumberFormat="1" applyFont="1" applyFill="1" applyBorder="1" applyAlignment="1" applyProtection="1">
      <alignment horizontal="right" vertical="center"/>
    </xf>
    <xf numFmtId="0" fontId="2" fillId="6" borderId="6" xfId="0" applyNumberFormat="1" applyFont="1" applyFill="1" applyBorder="1" applyAlignment="1" applyProtection="1">
      <alignment horizontal="center" vertical="center"/>
    </xf>
    <xf numFmtId="3" fontId="2" fillId="0" borderId="5" xfId="0" applyNumberFormat="1" applyFont="1" applyFill="1" applyBorder="1" applyAlignment="1" applyProtection="1">
      <alignment horizontal="center" vertical="center"/>
    </xf>
    <xf numFmtId="0" fontId="3" fillId="9" borderId="4" xfId="0" applyNumberFormat="1" applyFont="1" applyFill="1" applyBorder="1" applyAlignment="1" applyProtection="1">
      <alignment horizontal="center" vertical="center"/>
    </xf>
    <xf numFmtId="3" fontId="2" fillId="0" borderId="4" xfId="0" applyNumberFormat="1" applyFont="1" applyFill="1" applyBorder="1" applyAlignment="1" applyProtection="1">
      <alignment horizontal="center" vertical="center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6" xfId="0" applyNumberFormat="1" applyFont="1" applyFill="1" applyBorder="1" applyAlignment="1" applyProtection="1">
      <alignment horizontal="center" vertical="center" wrapText="1"/>
    </xf>
    <xf numFmtId="3" fontId="2" fillId="0" borderId="0" xfId="0" applyNumberFormat="1" applyFont="1" applyFill="1" applyBorder="1" applyAlignment="1" applyProtection="1">
      <alignment horizontal="center" vertical="center"/>
    </xf>
    <xf numFmtId="3" fontId="2" fillId="0" borderId="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3" fontId="8" fillId="0" borderId="4" xfId="0" applyNumberFormat="1" applyFont="1" applyFill="1" applyBorder="1" applyAlignment="1" applyProtection="1">
      <alignment horizontal="center" vertical="center"/>
    </xf>
    <xf numFmtId="3" fontId="7" fillId="0" borderId="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Protection="1"/>
    <xf numFmtId="3" fontId="2" fillId="10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5" fillId="6" borderId="5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2" fillId="5" borderId="4" xfId="0" applyNumberFormat="1" applyFont="1" applyFill="1" applyBorder="1" applyAlignment="1" applyProtection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3" fillId="5" borderId="4" xfId="0" applyNumberFormat="1" applyFont="1" applyFill="1" applyBorder="1" applyAlignment="1" applyProtection="1">
      <alignment horizontal="center" vertical="center" wrapText="1"/>
    </xf>
    <xf numFmtId="3" fontId="1" fillId="0" borderId="4" xfId="0" applyNumberFormat="1" applyFont="1" applyFill="1" applyBorder="1" applyAlignment="1" applyProtection="1">
      <alignment horizontal="right" vertical="center" wrapText="1" readingOrder="2"/>
    </xf>
    <xf numFmtId="0" fontId="3" fillId="7" borderId="9" xfId="0" applyNumberFormat="1" applyFont="1" applyFill="1" applyBorder="1" applyAlignment="1" applyProtection="1">
      <alignment horizontal="center" vertical="center" wrapText="1" readingOrder="1"/>
    </xf>
    <xf numFmtId="0" fontId="3" fillId="7" borderId="10" xfId="0" applyNumberFormat="1" applyFont="1" applyFill="1" applyBorder="1" applyAlignment="1" applyProtection="1">
      <alignment horizontal="center" vertical="center" wrapText="1" readingOrder="1"/>
    </xf>
    <xf numFmtId="0" fontId="5" fillId="6" borderId="4" xfId="0" applyNumberFormat="1" applyFont="1" applyFill="1" applyBorder="1" applyAlignment="1" applyProtection="1">
      <alignment horizontal="center" vertical="center" wrapText="1"/>
    </xf>
    <xf numFmtId="0" fontId="5" fillId="6" borderId="1" xfId="0" applyNumberFormat="1" applyFont="1" applyFill="1" applyBorder="1" applyAlignment="1" applyProtection="1">
      <alignment horizontal="center" vertical="center" wrapText="1"/>
    </xf>
    <xf numFmtId="0" fontId="5" fillId="6" borderId="2" xfId="0" applyNumberFormat="1" applyFont="1" applyFill="1" applyBorder="1" applyAlignment="1" applyProtection="1">
      <alignment horizontal="center" vertical="center" wrapText="1"/>
    </xf>
    <xf numFmtId="0" fontId="5" fillId="6" borderId="3" xfId="0" applyNumberFormat="1" applyFont="1" applyFill="1" applyBorder="1" applyAlignment="1" applyProtection="1">
      <alignment horizontal="center" vertical="center" wrapText="1"/>
    </xf>
    <xf numFmtId="0" fontId="3" fillId="10" borderId="4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readingOrder="1"/>
    </xf>
    <xf numFmtId="0" fontId="3" fillId="2" borderId="10" xfId="0" applyNumberFormat="1" applyFont="1" applyFill="1" applyBorder="1" applyAlignment="1" applyProtection="1">
      <alignment horizontal="center" vertical="center" readingOrder="1"/>
    </xf>
    <xf numFmtId="0" fontId="3" fillId="2" borderId="11" xfId="0" applyNumberFormat="1" applyFont="1" applyFill="1" applyBorder="1" applyAlignment="1" applyProtection="1">
      <alignment horizontal="center" vertical="center" readingOrder="1"/>
    </xf>
    <xf numFmtId="0" fontId="3" fillId="8" borderId="9" xfId="0" applyNumberFormat="1" applyFont="1" applyFill="1" applyBorder="1" applyAlignment="1" applyProtection="1">
      <alignment horizontal="center" vertical="center" readingOrder="1"/>
    </xf>
    <xf numFmtId="0" fontId="3" fillId="8" borderId="10" xfId="0" applyNumberFormat="1" applyFont="1" applyFill="1" applyBorder="1" applyAlignment="1" applyProtection="1">
      <alignment horizontal="center" vertical="center" readingOrder="1"/>
    </xf>
    <xf numFmtId="0" fontId="3" fillId="2" borderId="4" xfId="0" applyNumberFormat="1" applyFont="1" applyFill="1" applyBorder="1" applyAlignment="1" applyProtection="1">
      <alignment horizontal="center" vertical="center" readingOrder="2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6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7" xfId="0" applyNumberFormat="1" applyFont="1" applyFill="1" applyBorder="1" applyAlignment="1" applyProtection="1">
      <alignment horizontal="center" vertical="center" wrapText="1"/>
    </xf>
    <xf numFmtId="0" fontId="6" fillId="4" borderId="8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/>
    </xf>
    <xf numFmtId="3" fontId="2" fillId="0" borderId="3" xfId="0" applyNumberFormat="1" applyFont="1" applyFill="1" applyBorder="1" applyAlignment="1" applyProtection="1">
      <alignment horizontal="center" vertical="center"/>
    </xf>
    <xf numFmtId="0" fontId="3" fillId="2" borderId="12" xfId="0" applyNumberFormat="1" applyFont="1" applyFill="1" applyBorder="1" applyAlignment="1" applyProtection="1">
      <alignment horizontal="center" vertical="center" readingOrder="2"/>
    </xf>
    <xf numFmtId="0" fontId="3" fillId="2" borderId="0" xfId="0" applyNumberFormat="1" applyFont="1" applyFill="1" applyBorder="1" applyAlignment="1" applyProtection="1">
      <alignment horizontal="center" vertical="center" readingOrder="2"/>
    </xf>
    <xf numFmtId="0" fontId="3" fillId="2" borderId="1" xfId="0" applyNumberFormat="1" applyFont="1" applyFill="1" applyBorder="1" applyAlignment="1" applyProtection="1">
      <alignment horizontal="center" vertical="center" readingOrder="2"/>
    </xf>
    <xf numFmtId="0" fontId="3" fillId="2" borderId="2" xfId="0" applyNumberFormat="1" applyFont="1" applyFill="1" applyBorder="1" applyAlignment="1" applyProtection="1">
      <alignment horizontal="center" vertical="center" readingOrder="2"/>
    </xf>
    <xf numFmtId="0" fontId="3" fillId="2" borderId="3" xfId="0" applyNumberFormat="1" applyFont="1" applyFill="1" applyBorder="1" applyAlignment="1" applyProtection="1">
      <alignment horizontal="center" vertical="center" readingOrder="2"/>
    </xf>
    <xf numFmtId="0" fontId="3" fillId="3" borderId="4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79"/>
  <sheetViews>
    <sheetView rightToLeft="1" tabSelected="1" topLeftCell="B1" zoomScale="77" zoomScaleNormal="77" workbookViewId="0">
      <selection activeCell="E63" sqref="E63"/>
    </sheetView>
  </sheetViews>
  <sheetFormatPr defaultRowHeight="14.25"/>
  <cols>
    <col min="1" max="1" width="19.375" style="6" customWidth="1"/>
    <col min="2" max="2" width="25.375" bestFit="1" customWidth="1"/>
    <col min="3" max="3" width="17.125" bestFit="1" customWidth="1"/>
    <col min="4" max="4" width="45.125" bestFit="1" customWidth="1"/>
    <col min="5" max="5" width="19.5" bestFit="1" customWidth="1"/>
    <col min="6" max="6" width="24.875" bestFit="1" customWidth="1"/>
    <col min="7" max="7" width="17.75" style="18" customWidth="1"/>
    <col min="8" max="8" width="30.625" customWidth="1"/>
    <col min="9" max="9" width="9.375" customWidth="1"/>
    <col min="10" max="10" width="12.375" customWidth="1"/>
    <col min="11" max="12" width="14.125" customWidth="1"/>
    <col min="13" max="13" width="12.125" customWidth="1"/>
    <col min="14" max="14" width="26.75" customWidth="1"/>
    <col min="15" max="15" width="18.375" customWidth="1"/>
    <col min="16" max="16" width="22.25" customWidth="1"/>
    <col min="24" max="24" width="9" customWidth="1"/>
  </cols>
  <sheetData>
    <row r="1" spans="1:8" ht="22.5" customHeight="1">
      <c r="A1" s="24" t="s">
        <v>0</v>
      </c>
      <c r="B1" s="24" t="s">
        <v>1</v>
      </c>
      <c r="C1" s="24" t="s">
        <v>1</v>
      </c>
      <c r="D1" s="24" t="s">
        <v>1</v>
      </c>
      <c r="E1" s="24" t="s">
        <v>1</v>
      </c>
      <c r="F1" s="24" t="s">
        <v>1</v>
      </c>
    </row>
    <row r="2" spans="1:8" ht="18">
      <c r="A2" s="39" t="s">
        <v>2</v>
      </c>
      <c r="B2" s="40" t="s">
        <v>1</v>
      </c>
      <c r="C2" s="40" t="s">
        <v>1</v>
      </c>
      <c r="D2" s="40" t="s">
        <v>1</v>
      </c>
      <c r="E2" s="40" t="s">
        <v>1</v>
      </c>
      <c r="F2" s="41" t="s">
        <v>1</v>
      </c>
      <c r="G2" s="12" t="s">
        <v>3</v>
      </c>
      <c r="H2" s="12" t="s">
        <v>4</v>
      </c>
    </row>
    <row r="3" spans="1:8" ht="18">
      <c r="A3" s="9" t="s">
        <v>5</v>
      </c>
      <c r="B3" s="42" t="s">
        <v>6</v>
      </c>
      <c r="C3" s="43" t="s">
        <v>1</v>
      </c>
      <c r="D3" s="43" t="s">
        <v>1</v>
      </c>
      <c r="E3" s="43" t="s">
        <v>1</v>
      </c>
      <c r="F3" s="43" t="s">
        <v>1</v>
      </c>
      <c r="G3" s="10" t="s">
        <v>7</v>
      </c>
      <c r="H3" s="10" t="s">
        <v>8</v>
      </c>
    </row>
    <row r="4" spans="1:8" ht="18">
      <c r="A4" s="7" t="s">
        <v>9</v>
      </c>
      <c r="B4" s="42" t="s">
        <v>10</v>
      </c>
      <c r="C4" s="43" t="s">
        <v>1</v>
      </c>
      <c r="D4" s="43" t="s">
        <v>1</v>
      </c>
      <c r="E4" s="43" t="s">
        <v>1</v>
      </c>
      <c r="F4" s="43" t="s">
        <v>1</v>
      </c>
      <c r="G4" s="8" t="s">
        <v>11</v>
      </c>
      <c r="H4" s="8" t="s">
        <v>12</v>
      </c>
    </row>
    <row r="5" spans="1:8" ht="18">
      <c r="A5" s="28" t="s">
        <v>13</v>
      </c>
      <c r="B5" s="28" t="s">
        <v>1</v>
      </c>
      <c r="C5" s="28" t="s">
        <v>1</v>
      </c>
      <c r="D5" s="28" t="s">
        <v>1</v>
      </c>
      <c r="E5" s="28" t="s">
        <v>1</v>
      </c>
      <c r="F5" s="2" t="s">
        <v>14</v>
      </c>
      <c r="G5" s="2" t="s">
        <v>15</v>
      </c>
      <c r="H5" s="2" t="s">
        <v>16</v>
      </c>
    </row>
    <row r="6" spans="1:8">
      <c r="A6" s="32" t="s">
        <v>17</v>
      </c>
      <c r="B6" s="33" t="s">
        <v>1</v>
      </c>
      <c r="C6" s="33" t="s">
        <v>1</v>
      </c>
      <c r="D6" s="33" t="s">
        <v>1</v>
      </c>
      <c r="E6" s="33" t="s">
        <v>1</v>
      </c>
      <c r="F6" s="33" t="s">
        <v>1</v>
      </c>
      <c r="G6" s="33" t="s">
        <v>1</v>
      </c>
      <c r="H6" s="33" t="s">
        <v>1</v>
      </c>
    </row>
    <row r="7" spans="1:8" ht="15">
      <c r="A7" s="29" t="s">
        <v>18</v>
      </c>
      <c r="B7" s="29" t="s">
        <v>1</v>
      </c>
      <c r="C7" s="29" t="s">
        <v>1</v>
      </c>
      <c r="D7" s="29" t="s">
        <v>1</v>
      </c>
      <c r="E7" s="29" t="s">
        <v>1</v>
      </c>
      <c r="F7" s="13">
        <v>72798105000000</v>
      </c>
      <c r="G7" s="13">
        <f>E54+H54</f>
        <v>72798105000000</v>
      </c>
      <c r="H7" s="13">
        <f>F7-G7</f>
        <v>0</v>
      </c>
    </row>
    <row r="8" spans="1:8" ht="15">
      <c r="A8" s="26" t="s">
        <v>19</v>
      </c>
      <c r="B8" s="26" t="s">
        <v>1</v>
      </c>
      <c r="C8" s="26" t="s">
        <v>1</v>
      </c>
      <c r="D8" s="26" t="s">
        <v>1</v>
      </c>
      <c r="E8" s="26" t="s">
        <v>1</v>
      </c>
      <c r="F8" s="13">
        <v>0</v>
      </c>
      <c r="G8" s="13">
        <v>0</v>
      </c>
      <c r="H8" s="13">
        <f t="shared" ref="H8:H19" si="0">F8-G8</f>
        <v>0</v>
      </c>
    </row>
    <row r="9" spans="1:8" ht="15">
      <c r="A9" s="30" t="s">
        <v>20</v>
      </c>
      <c r="B9" s="30" t="s">
        <v>1</v>
      </c>
      <c r="C9" s="30" t="s">
        <v>1</v>
      </c>
      <c r="D9" s="30" t="s">
        <v>1</v>
      </c>
      <c r="E9" s="30" t="s">
        <v>1</v>
      </c>
      <c r="F9" s="13">
        <f>F8+F7</f>
        <v>72798105000000</v>
      </c>
      <c r="G9" s="13">
        <f>G8+G7</f>
        <v>72798105000000</v>
      </c>
      <c r="H9" s="13">
        <f t="shared" si="0"/>
        <v>0</v>
      </c>
    </row>
    <row r="10" spans="1:8" ht="15">
      <c r="A10" s="31" t="s">
        <v>21</v>
      </c>
      <c r="B10" s="31" t="s">
        <v>1</v>
      </c>
      <c r="C10" s="31" t="s">
        <v>1</v>
      </c>
      <c r="D10" s="31" t="s">
        <v>1</v>
      </c>
      <c r="E10" s="31" t="s">
        <v>1</v>
      </c>
      <c r="F10" s="13">
        <v>94000000000</v>
      </c>
      <c r="G10" s="13">
        <v>94000000000</v>
      </c>
      <c r="H10" s="13">
        <f t="shared" si="0"/>
        <v>0</v>
      </c>
    </row>
    <row r="11" spans="1:8" ht="15">
      <c r="A11" s="29" t="s">
        <v>22</v>
      </c>
      <c r="B11" s="29" t="s">
        <v>1</v>
      </c>
      <c r="C11" s="29" t="s">
        <v>1</v>
      </c>
      <c r="D11" s="29" t="s">
        <v>1</v>
      </c>
      <c r="E11" s="29" t="s">
        <v>1</v>
      </c>
      <c r="F11" s="13">
        <v>94000000000</v>
      </c>
      <c r="G11" s="13">
        <v>94000000000</v>
      </c>
      <c r="H11" s="13">
        <f t="shared" si="0"/>
        <v>0</v>
      </c>
    </row>
    <row r="12" spans="1:8" ht="15">
      <c r="A12" s="26" t="s">
        <v>23</v>
      </c>
      <c r="B12" s="26" t="s">
        <v>1</v>
      </c>
      <c r="C12" s="26" t="s">
        <v>1</v>
      </c>
      <c r="D12" s="26" t="s">
        <v>1</v>
      </c>
      <c r="E12" s="26" t="s">
        <v>1</v>
      </c>
      <c r="F12" s="13">
        <v>0</v>
      </c>
      <c r="G12" s="13">
        <v>0</v>
      </c>
      <c r="H12" s="13">
        <f t="shared" si="0"/>
        <v>0</v>
      </c>
    </row>
    <row r="13" spans="1:8" ht="15">
      <c r="A13" s="30" t="s">
        <v>24</v>
      </c>
      <c r="B13" s="30" t="s">
        <v>1</v>
      </c>
      <c r="C13" s="30" t="s">
        <v>1</v>
      </c>
      <c r="D13" s="30" t="s">
        <v>1</v>
      </c>
      <c r="E13" s="30" t="s">
        <v>1</v>
      </c>
      <c r="F13" s="13">
        <f>F12+F11</f>
        <v>94000000000</v>
      </c>
      <c r="G13" s="13">
        <f>G12+G11</f>
        <v>94000000000</v>
      </c>
      <c r="H13" s="13">
        <f t="shared" si="0"/>
        <v>0</v>
      </c>
    </row>
    <row r="14" spans="1:8" ht="15">
      <c r="A14" s="28" t="s">
        <v>25</v>
      </c>
      <c r="B14" s="28" t="s">
        <v>1</v>
      </c>
      <c r="C14" s="28" t="s">
        <v>1</v>
      </c>
      <c r="D14" s="28" t="s">
        <v>1</v>
      </c>
      <c r="E14" s="28" t="s">
        <v>1</v>
      </c>
      <c r="F14" s="13">
        <f>F9+F13</f>
        <v>72892105000000</v>
      </c>
      <c r="G14" s="13">
        <f>G13+G9</f>
        <v>72892105000000</v>
      </c>
      <c r="H14" s="13">
        <f t="shared" si="0"/>
        <v>0</v>
      </c>
    </row>
    <row r="15" spans="1:8" ht="18.75" customHeight="1">
      <c r="A15" s="34" t="s">
        <v>26</v>
      </c>
      <c r="B15" s="34" t="s">
        <v>1</v>
      </c>
      <c r="C15" s="34" t="s">
        <v>1</v>
      </c>
      <c r="D15" s="34" t="s">
        <v>1</v>
      </c>
      <c r="E15" s="34" t="s">
        <v>1</v>
      </c>
      <c r="F15" s="20">
        <v>0</v>
      </c>
      <c r="G15" s="13">
        <v>0</v>
      </c>
      <c r="H15" s="13">
        <f t="shared" si="0"/>
        <v>0</v>
      </c>
    </row>
    <row r="16" spans="1:8" ht="15">
      <c r="A16" s="34" t="s">
        <v>27</v>
      </c>
      <c r="B16" s="34" t="s">
        <v>1</v>
      </c>
      <c r="C16" s="34" t="s">
        <v>1</v>
      </c>
      <c r="D16" s="34" t="s">
        <v>1</v>
      </c>
      <c r="E16" s="34" t="s">
        <v>1</v>
      </c>
      <c r="F16" s="13">
        <v>0</v>
      </c>
      <c r="G16" s="13">
        <v>0</v>
      </c>
      <c r="H16" s="13">
        <f t="shared" si="0"/>
        <v>0</v>
      </c>
    </row>
    <row r="17" spans="1:8" ht="15">
      <c r="A17" s="25" t="s">
        <v>28</v>
      </c>
      <c r="B17" s="25" t="s">
        <v>1</v>
      </c>
      <c r="C17" s="25" t="s">
        <v>1</v>
      </c>
      <c r="D17" s="25" t="s">
        <v>1</v>
      </c>
      <c r="E17" s="25" t="s">
        <v>1</v>
      </c>
      <c r="F17" s="11">
        <v>0</v>
      </c>
      <c r="G17" s="11">
        <v>0</v>
      </c>
      <c r="H17" s="13">
        <f t="shared" si="0"/>
        <v>0</v>
      </c>
    </row>
    <row r="18" spans="1:8" ht="15">
      <c r="A18" s="31" t="s">
        <v>29</v>
      </c>
      <c r="B18" s="31" t="s">
        <v>1</v>
      </c>
      <c r="C18" s="31" t="s">
        <v>1</v>
      </c>
      <c r="D18" s="31" t="s">
        <v>1</v>
      </c>
      <c r="E18" s="31" t="s">
        <v>1</v>
      </c>
      <c r="F18" s="13">
        <v>11227725000000</v>
      </c>
      <c r="G18" s="13">
        <v>11227725000000</v>
      </c>
      <c r="H18" s="13">
        <f t="shared" si="0"/>
        <v>0</v>
      </c>
    </row>
    <row r="19" spans="1:8" ht="15">
      <c r="A19" s="25" t="s">
        <v>30</v>
      </c>
      <c r="B19" s="25" t="s">
        <v>1</v>
      </c>
      <c r="C19" s="25" t="s">
        <v>1</v>
      </c>
      <c r="D19" s="25" t="s">
        <v>1</v>
      </c>
      <c r="E19" s="25" t="s">
        <v>1</v>
      </c>
      <c r="F19" s="11">
        <v>11227725000000</v>
      </c>
      <c r="G19" s="11">
        <v>11227725000000</v>
      </c>
      <c r="H19" s="13">
        <f t="shared" si="0"/>
        <v>0</v>
      </c>
    </row>
    <row r="20" spans="1:8" ht="22.5" customHeight="1">
      <c r="A20" s="32" t="s">
        <v>31</v>
      </c>
      <c r="B20" s="33" t="s">
        <v>1</v>
      </c>
      <c r="C20" s="33" t="s">
        <v>1</v>
      </c>
      <c r="D20" s="33" t="s">
        <v>1</v>
      </c>
      <c r="E20" s="33" t="s">
        <v>1</v>
      </c>
      <c r="F20" s="33" t="s">
        <v>1</v>
      </c>
      <c r="G20" s="33" t="s">
        <v>1</v>
      </c>
      <c r="H20" s="33" t="s">
        <v>1</v>
      </c>
    </row>
    <row r="21" spans="1:8" ht="15">
      <c r="A21" s="31" t="s">
        <v>32</v>
      </c>
      <c r="B21" s="31" t="s">
        <v>1</v>
      </c>
      <c r="C21" s="31" t="s">
        <v>1</v>
      </c>
      <c r="D21" s="31" t="s">
        <v>1</v>
      </c>
      <c r="E21" s="31" t="s">
        <v>1</v>
      </c>
      <c r="F21" s="13">
        <v>113078000000</v>
      </c>
      <c r="G21" s="13">
        <v>113078000000</v>
      </c>
      <c r="H21" s="13">
        <f t="shared" ref="H21:H26" si="1">F21-G21</f>
        <v>0</v>
      </c>
    </row>
    <row r="22" spans="1:8" ht="15">
      <c r="A22" s="31" t="s">
        <v>33</v>
      </c>
      <c r="B22" s="31" t="s">
        <v>1</v>
      </c>
      <c r="C22" s="31" t="s">
        <v>1</v>
      </c>
      <c r="D22" s="31" t="s">
        <v>1</v>
      </c>
      <c r="E22" s="31" t="s">
        <v>1</v>
      </c>
      <c r="F22" s="13">
        <v>14890000000</v>
      </c>
      <c r="G22" s="13">
        <v>14890000000</v>
      </c>
      <c r="H22" s="13">
        <f t="shared" si="1"/>
        <v>0</v>
      </c>
    </row>
    <row r="23" spans="1:8" ht="15">
      <c r="A23" s="31" t="s">
        <v>34</v>
      </c>
      <c r="B23" s="31" t="s">
        <v>1</v>
      </c>
      <c r="C23" s="31" t="s">
        <v>1</v>
      </c>
      <c r="D23" s="31" t="s">
        <v>1</v>
      </c>
      <c r="E23" s="31" t="s">
        <v>1</v>
      </c>
      <c r="F23" s="13">
        <v>0</v>
      </c>
      <c r="G23" s="13">
        <v>0</v>
      </c>
      <c r="H23" s="13">
        <f t="shared" si="1"/>
        <v>0</v>
      </c>
    </row>
    <row r="24" spans="1:8" ht="15">
      <c r="A24" s="31" t="s">
        <v>35</v>
      </c>
      <c r="B24" s="31" t="s">
        <v>1</v>
      </c>
      <c r="C24" s="31" t="s">
        <v>1</v>
      </c>
      <c r="D24" s="31" t="s">
        <v>1</v>
      </c>
      <c r="E24" s="31" t="s">
        <v>1</v>
      </c>
      <c r="F24" s="13">
        <v>60857000000</v>
      </c>
      <c r="G24" s="13">
        <v>60857000000</v>
      </c>
      <c r="H24" s="13">
        <f t="shared" si="1"/>
        <v>0</v>
      </c>
    </row>
    <row r="25" spans="1:8" ht="15">
      <c r="A25" s="31" t="s">
        <v>36</v>
      </c>
      <c r="B25" s="31" t="s">
        <v>1</v>
      </c>
      <c r="C25" s="31" t="s">
        <v>1</v>
      </c>
      <c r="D25" s="31" t="s">
        <v>1</v>
      </c>
      <c r="E25" s="31" t="s">
        <v>1</v>
      </c>
      <c r="F25" s="13">
        <v>1292000000</v>
      </c>
      <c r="G25" s="13">
        <v>1292000000</v>
      </c>
      <c r="H25" s="13">
        <f t="shared" si="1"/>
        <v>0</v>
      </c>
    </row>
    <row r="26" spans="1:8" ht="15">
      <c r="A26" s="29" t="s">
        <v>37</v>
      </c>
      <c r="B26" s="29" t="s">
        <v>1</v>
      </c>
      <c r="C26" s="29" t="s">
        <v>1</v>
      </c>
      <c r="D26" s="29" t="s">
        <v>1</v>
      </c>
      <c r="E26" s="29" t="s">
        <v>1</v>
      </c>
      <c r="F26" s="13">
        <v>190117000000</v>
      </c>
      <c r="G26" s="13">
        <v>190117000000</v>
      </c>
      <c r="H26" s="13">
        <f t="shared" si="1"/>
        <v>0</v>
      </c>
    </row>
    <row r="27" spans="1:8" ht="15">
      <c r="A27" s="26" t="s">
        <v>38</v>
      </c>
      <c r="B27" s="26" t="s">
        <v>1</v>
      </c>
      <c r="C27" s="26" t="s">
        <v>1</v>
      </c>
      <c r="D27" s="26" t="s">
        <v>1</v>
      </c>
      <c r="E27" s="26" t="s">
        <v>1</v>
      </c>
      <c r="F27" s="13">
        <v>0</v>
      </c>
      <c r="G27" s="13">
        <v>0</v>
      </c>
      <c r="H27" s="13">
        <f t="shared" ref="H27:H39" si="2">F27-G27</f>
        <v>0</v>
      </c>
    </row>
    <row r="28" spans="1:8" ht="15">
      <c r="A28" s="30" t="s">
        <v>39</v>
      </c>
      <c r="B28" s="30" t="s">
        <v>1</v>
      </c>
      <c r="C28" s="30" t="s">
        <v>1</v>
      </c>
      <c r="D28" s="30" t="s">
        <v>1</v>
      </c>
      <c r="E28" s="30" t="s">
        <v>1</v>
      </c>
      <c r="F28" s="13">
        <f>F27+F26</f>
        <v>190117000000</v>
      </c>
      <c r="G28" s="13">
        <f>G27+G26</f>
        <v>190117000000</v>
      </c>
      <c r="H28" s="13">
        <f t="shared" si="2"/>
        <v>0</v>
      </c>
    </row>
    <row r="29" spans="1:8" ht="15">
      <c r="A29" s="31" t="s">
        <v>40</v>
      </c>
      <c r="B29" s="31" t="s">
        <v>1</v>
      </c>
      <c r="C29" s="31" t="s">
        <v>1</v>
      </c>
      <c r="D29" s="31" t="s">
        <v>1</v>
      </c>
      <c r="E29" s="31" t="s">
        <v>1</v>
      </c>
      <c r="F29" s="13">
        <v>335110000000</v>
      </c>
      <c r="G29" s="13">
        <v>335110000000</v>
      </c>
      <c r="H29" s="13">
        <f t="shared" si="2"/>
        <v>0</v>
      </c>
    </row>
    <row r="30" spans="1:8" ht="15">
      <c r="A30" s="31" t="s">
        <v>41</v>
      </c>
      <c r="B30" s="31" t="s">
        <v>1</v>
      </c>
      <c r="C30" s="31" t="s">
        <v>1</v>
      </c>
      <c r="D30" s="31" t="s">
        <v>1</v>
      </c>
      <c r="E30" s="31" t="s">
        <v>1</v>
      </c>
      <c r="F30" s="13">
        <v>600000000000</v>
      </c>
      <c r="G30" s="13">
        <v>600000000000</v>
      </c>
      <c r="H30" s="13">
        <f>F30-G30</f>
        <v>0</v>
      </c>
    </row>
    <row r="31" spans="1:8" ht="15">
      <c r="A31" s="31" t="s">
        <v>42</v>
      </c>
      <c r="B31" s="31" t="s">
        <v>1</v>
      </c>
      <c r="C31" s="31" t="s">
        <v>1</v>
      </c>
      <c r="D31" s="31" t="s">
        <v>1</v>
      </c>
      <c r="E31" s="31" t="s">
        <v>1</v>
      </c>
      <c r="F31" s="13">
        <v>2370000000000</v>
      </c>
      <c r="G31" s="13">
        <v>2370000000000</v>
      </c>
      <c r="H31" s="13">
        <f>F31-G31</f>
        <v>0</v>
      </c>
    </row>
    <row r="32" spans="1:8" ht="15">
      <c r="A32" s="29" t="s">
        <v>43</v>
      </c>
      <c r="B32" s="29" t="s">
        <v>1</v>
      </c>
      <c r="C32" s="29" t="s">
        <v>1</v>
      </c>
      <c r="D32" s="29" t="s">
        <v>1</v>
      </c>
      <c r="E32" s="29" t="s">
        <v>1</v>
      </c>
      <c r="F32" s="13">
        <v>3305110000000</v>
      </c>
      <c r="G32" s="13">
        <v>3305110000000</v>
      </c>
      <c r="H32" s="13">
        <f t="shared" si="2"/>
        <v>0</v>
      </c>
    </row>
    <row r="33" spans="1:8" ht="15">
      <c r="A33" s="26" t="s">
        <v>23</v>
      </c>
      <c r="B33" s="26" t="s">
        <v>1</v>
      </c>
      <c r="C33" s="26" t="s">
        <v>1</v>
      </c>
      <c r="D33" s="26" t="s">
        <v>1</v>
      </c>
      <c r="E33" s="26" t="s">
        <v>1</v>
      </c>
      <c r="F33" s="13">
        <v>0</v>
      </c>
      <c r="G33" s="13">
        <v>0</v>
      </c>
      <c r="H33" s="13">
        <f t="shared" si="2"/>
        <v>0</v>
      </c>
    </row>
    <row r="34" spans="1:8" ht="15">
      <c r="A34" s="27" t="s">
        <v>44</v>
      </c>
      <c r="B34" s="27" t="s">
        <v>1</v>
      </c>
      <c r="C34" s="27" t="s">
        <v>1</v>
      </c>
      <c r="D34" s="27" t="s">
        <v>1</v>
      </c>
      <c r="E34" s="27" t="s">
        <v>1</v>
      </c>
      <c r="F34" s="13">
        <f>F33+F32</f>
        <v>3305110000000</v>
      </c>
      <c r="G34" s="13">
        <f>G33+G32</f>
        <v>3305110000000</v>
      </c>
      <c r="H34" s="13">
        <f t="shared" si="2"/>
        <v>0</v>
      </c>
    </row>
    <row r="35" spans="1:8" ht="15">
      <c r="A35" s="28" t="s">
        <v>45</v>
      </c>
      <c r="B35" s="28" t="s">
        <v>1</v>
      </c>
      <c r="C35" s="28" t="s">
        <v>1</v>
      </c>
      <c r="D35" s="28" t="s">
        <v>1</v>
      </c>
      <c r="E35" s="28" t="s">
        <v>1</v>
      </c>
      <c r="F35" s="13">
        <f>F34+F28</f>
        <v>3495227000000</v>
      </c>
      <c r="G35" s="13">
        <f>G34+G28</f>
        <v>3495227000000</v>
      </c>
      <c r="H35" s="13">
        <f t="shared" si="2"/>
        <v>0</v>
      </c>
    </row>
    <row r="36" spans="1:8" ht="15">
      <c r="A36" s="34" t="s">
        <v>46</v>
      </c>
      <c r="B36" s="34" t="s">
        <v>1</v>
      </c>
      <c r="C36" s="34" t="s">
        <v>1</v>
      </c>
      <c r="D36" s="34" t="s">
        <v>1</v>
      </c>
      <c r="E36" s="34" t="s">
        <v>1</v>
      </c>
      <c r="F36" s="13">
        <v>0</v>
      </c>
      <c r="G36" s="19">
        <v>0</v>
      </c>
      <c r="H36" s="13">
        <f t="shared" si="2"/>
        <v>0</v>
      </c>
    </row>
    <row r="37" spans="1:8" ht="15">
      <c r="A37" s="34" t="s">
        <v>47</v>
      </c>
      <c r="B37" s="34" t="s">
        <v>1</v>
      </c>
      <c r="C37" s="34" t="s">
        <v>1</v>
      </c>
      <c r="D37" s="34" t="s">
        <v>1</v>
      </c>
      <c r="E37" s="34" t="s">
        <v>1</v>
      </c>
      <c r="F37" s="20">
        <v>0</v>
      </c>
      <c r="G37" s="13">
        <v>0</v>
      </c>
      <c r="H37" s="13">
        <f t="shared" si="2"/>
        <v>0</v>
      </c>
    </row>
    <row r="38" spans="1:8" ht="15">
      <c r="A38" s="34" t="s">
        <v>48</v>
      </c>
      <c r="B38" s="34" t="s">
        <v>1</v>
      </c>
      <c r="C38" s="34" t="s">
        <v>1</v>
      </c>
      <c r="D38" s="34" t="s">
        <v>1</v>
      </c>
      <c r="E38" s="34" t="s">
        <v>1</v>
      </c>
      <c r="F38" s="13">
        <v>0</v>
      </c>
      <c r="G38" s="13">
        <v>0</v>
      </c>
      <c r="H38" s="13">
        <f t="shared" si="2"/>
        <v>0</v>
      </c>
    </row>
    <row r="39" spans="1:8" ht="15">
      <c r="A39" s="34" t="s">
        <v>49</v>
      </c>
      <c r="B39" s="34" t="s">
        <v>1</v>
      </c>
      <c r="C39" s="34" t="s">
        <v>1</v>
      </c>
      <c r="D39" s="34" t="s">
        <v>1</v>
      </c>
      <c r="E39" s="34" t="s">
        <v>1</v>
      </c>
      <c r="F39" s="19">
        <v>0</v>
      </c>
      <c r="G39" s="13">
        <v>0</v>
      </c>
      <c r="H39" s="13">
        <f t="shared" si="2"/>
        <v>0</v>
      </c>
    </row>
    <row r="40" spans="1:8" ht="22.5" customHeight="1">
      <c r="A40" s="32" t="s">
        <v>50</v>
      </c>
      <c r="B40" s="33" t="s">
        <v>1</v>
      </c>
      <c r="C40" s="33" t="s">
        <v>1</v>
      </c>
      <c r="D40" s="33" t="s">
        <v>1</v>
      </c>
      <c r="E40" s="33" t="s">
        <v>1</v>
      </c>
      <c r="F40" s="33" t="s">
        <v>1</v>
      </c>
      <c r="G40" s="33" t="s">
        <v>1</v>
      </c>
      <c r="H40" s="33" t="s">
        <v>1</v>
      </c>
    </row>
    <row r="41" spans="1:8" ht="15">
      <c r="A41" s="38" t="s">
        <v>51</v>
      </c>
      <c r="B41" s="38" t="s">
        <v>1</v>
      </c>
      <c r="C41" s="38" t="s">
        <v>1</v>
      </c>
      <c r="D41" s="38" t="s">
        <v>1</v>
      </c>
      <c r="E41" s="38" t="s">
        <v>1</v>
      </c>
      <c r="F41" s="23">
        <v>0</v>
      </c>
      <c r="G41" s="23">
        <v>0</v>
      </c>
      <c r="H41" s="23">
        <f t="shared" ref="H41:H47" si="3">F41-G41</f>
        <v>0</v>
      </c>
    </row>
    <row r="42" spans="1:8" ht="15">
      <c r="A42" s="38" t="s">
        <v>52</v>
      </c>
      <c r="B42" s="38" t="s">
        <v>1</v>
      </c>
      <c r="C42" s="38" t="s">
        <v>1</v>
      </c>
      <c r="D42" s="38" t="s">
        <v>1</v>
      </c>
      <c r="E42" s="38" t="s">
        <v>1</v>
      </c>
      <c r="F42" s="23">
        <v>0</v>
      </c>
      <c r="G42" s="23">
        <v>0</v>
      </c>
      <c r="H42" s="23">
        <f>F42-G42</f>
        <v>0</v>
      </c>
    </row>
    <row r="43" spans="1:8" ht="15">
      <c r="A43" s="28" t="s">
        <v>53</v>
      </c>
      <c r="B43" s="28" t="s">
        <v>1</v>
      </c>
      <c r="C43" s="28" t="s">
        <v>1</v>
      </c>
      <c r="D43" s="28" t="s">
        <v>1</v>
      </c>
      <c r="E43" s="28" t="s">
        <v>1</v>
      </c>
      <c r="F43" s="13">
        <f>F42+F41</f>
        <v>0</v>
      </c>
      <c r="G43" s="13">
        <f>G42+G41</f>
        <v>0</v>
      </c>
      <c r="H43" s="13">
        <f t="shared" si="3"/>
        <v>0</v>
      </c>
    </row>
    <row r="44" spans="1:8" ht="15">
      <c r="A44" s="35" t="s">
        <v>27</v>
      </c>
      <c r="B44" s="36" t="s">
        <v>1</v>
      </c>
      <c r="C44" s="36" t="s">
        <v>1</v>
      </c>
      <c r="D44" s="36" t="s">
        <v>1</v>
      </c>
      <c r="E44" s="37" t="s">
        <v>1</v>
      </c>
      <c r="F44" s="13">
        <v>0</v>
      </c>
      <c r="G44" s="13">
        <v>0</v>
      </c>
      <c r="H44" s="13">
        <f t="shared" si="3"/>
        <v>0</v>
      </c>
    </row>
    <row r="45" spans="1:8" ht="15">
      <c r="A45" s="35" t="s">
        <v>54</v>
      </c>
      <c r="B45" s="36" t="s">
        <v>1</v>
      </c>
      <c r="C45" s="36" t="s">
        <v>1</v>
      </c>
      <c r="D45" s="36" t="s">
        <v>1</v>
      </c>
      <c r="E45" s="37" t="s">
        <v>1</v>
      </c>
      <c r="F45" s="13">
        <v>0</v>
      </c>
      <c r="G45" s="13">
        <v>0</v>
      </c>
      <c r="H45" s="13">
        <f t="shared" si="3"/>
        <v>0</v>
      </c>
    </row>
    <row r="46" spans="1:8" ht="15">
      <c r="A46" s="35" t="s">
        <v>55</v>
      </c>
      <c r="B46" s="36" t="s">
        <v>1</v>
      </c>
      <c r="C46" s="36" t="s">
        <v>1</v>
      </c>
      <c r="D46" s="36" t="s">
        <v>1</v>
      </c>
      <c r="E46" s="37" t="s">
        <v>1</v>
      </c>
      <c r="F46" s="13">
        <v>0</v>
      </c>
      <c r="G46" s="13">
        <v>0</v>
      </c>
      <c r="H46" s="13">
        <f t="shared" si="3"/>
        <v>0</v>
      </c>
    </row>
    <row r="47" spans="1:8" ht="18">
      <c r="A47" s="58" t="s">
        <v>56</v>
      </c>
      <c r="B47" s="58" t="s">
        <v>1</v>
      </c>
      <c r="C47" s="58" t="s">
        <v>1</v>
      </c>
      <c r="D47" s="58" t="s">
        <v>1</v>
      </c>
      <c r="E47" s="58" t="s">
        <v>1</v>
      </c>
      <c r="F47" s="13">
        <f>F43+F35+F14</f>
        <v>76387332000000</v>
      </c>
      <c r="G47" s="13">
        <f>G43+G35+G14</f>
        <v>76387332000000</v>
      </c>
      <c r="H47" s="13">
        <f t="shared" si="3"/>
        <v>0</v>
      </c>
    </row>
    <row r="48" spans="1:8">
      <c r="A48" s="4" t="s">
        <v>1</v>
      </c>
      <c r="B48" s="1" t="s">
        <v>1</v>
      </c>
    </row>
    <row r="49" spans="1:69" ht="18.75" customHeight="1">
      <c r="A49" s="21" t="s">
        <v>57</v>
      </c>
      <c r="B49" s="22" t="s">
        <v>58</v>
      </c>
    </row>
    <row r="50" spans="1:69">
      <c r="A50" s="4" t="s">
        <v>1</v>
      </c>
      <c r="B50" s="1" t="s">
        <v>1</v>
      </c>
    </row>
    <row r="51" spans="1:69" ht="18">
      <c r="A51" s="55" t="s">
        <v>59</v>
      </c>
      <c r="B51" s="56" t="s">
        <v>1</v>
      </c>
      <c r="C51" s="56" t="s">
        <v>1</v>
      </c>
      <c r="D51" s="56" t="s">
        <v>1</v>
      </c>
      <c r="E51" s="56" t="s">
        <v>1</v>
      </c>
      <c r="F51" s="56" t="s">
        <v>1</v>
      </c>
      <c r="G51" s="56" t="s">
        <v>1</v>
      </c>
      <c r="H51" s="56" t="s">
        <v>1</v>
      </c>
      <c r="I51" s="56" t="s">
        <v>1</v>
      </c>
      <c r="J51" s="57" t="s">
        <v>1</v>
      </c>
    </row>
    <row r="52" spans="1:69">
      <c r="A52" s="45" t="s">
        <v>14</v>
      </c>
      <c r="B52" s="47" t="s">
        <v>60</v>
      </c>
      <c r="C52" s="48" t="s">
        <v>1</v>
      </c>
      <c r="D52" s="48" t="s">
        <v>1</v>
      </c>
      <c r="E52" s="48" t="s">
        <v>1</v>
      </c>
      <c r="F52" s="48" t="s">
        <v>1</v>
      </c>
      <c r="G52" s="48" t="s">
        <v>1</v>
      </c>
      <c r="H52" s="45" t="s">
        <v>61</v>
      </c>
      <c r="I52" s="45" t="s">
        <v>62</v>
      </c>
      <c r="J52" s="45" t="s">
        <v>16</v>
      </c>
    </row>
    <row r="53" spans="1:69" ht="45">
      <c r="A53" s="46" t="s">
        <v>1</v>
      </c>
      <c r="B53" s="14" t="s">
        <v>63</v>
      </c>
      <c r="C53" s="14" t="s">
        <v>64</v>
      </c>
      <c r="D53" s="14" t="s">
        <v>65</v>
      </c>
      <c r="E53" s="14" t="s">
        <v>66</v>
      </c>
      <c r="F53" s="14" t="s">
        <v>67</v>
      </c>
      <c r="G53" s="14" t="s">
        <v>68</v>
      </c>
      <c r="H53" s="46" t="s">
        <v>1</v>
      </c>
      <c r="I53" s="46" t="s">
        <v>1</v>
      </c>
      <c r="J53" s="46" t="s">
        <v>1</v>
      </c>
    </row>
    <row r="54" spans="1:69" ht="15">
      <c r="A54" s="13">
        <v>72798105000000</v>
      </c>
      <c r="B54" s="13">
        <f>A58+C58+D58+E58+G58+H58+I58+B58+F58+J58</f>
        <v>55324724470361</v>
      </c>
      <c r="C54" s="5">
        <v>204802326782</v>
      </c>
      <c r="D54" s="13">
        <v>935188384501</v>
      </c>
      <c r="E54" s="13">
        <f>A58+B58+C58+D58+F58+E58+G58+H58</f>
        <v>54184733759078</v>
      </c>
      <c r="F54" s="13">
        <v>200775245</v>
      </c>
      <c r="G54" s="13">
        <v>783904500</v>
      </c>
      <c r="H54" s="13">
        <v>18613371240922</v>
      </c>
      <c r="I54" s="3">
        <f>E54+H54</f>
        <v>72798105000000</v>
      </c>
      <c r="J54" s="3">
        <f>A54-I54</f>
        <v>0</v>
      </c>
    </row>
    <row r="56" spans="1:69" ht="22.5" customHeight="1">
      <c r="A56" s="44" t="s">
        <v>69</v>
      </c>
      <c r="B56" s="44" t="s">
        <v>1</v>
      </c>
      <c r="C56" s="44" t="s">
        <v>1</v>
      </c>
      <c r="D56" s="44" t="s">
        <v>1</v>
      </c>
      <c r="E56" s="44" t="s">
        <v>1</v>
      </c>
      <c r="F56" s="44" t="s">
        <v>1</v>
      </c>
      <c r="G56" s="44" t="s">
        <v>1</v>
      </c>
      <c r="H56" s="44" t="s">
        <v>1</v>
      </c>
      <c r="I56" s="44" t="s">
        <v>1</v>
      </c>
      <c r="J56" s="44" t="s">
        <v>1</v>
      </c>
    </row>
    <row r="57" spans="1:69" ht="45">
      <c r="A57" s="15" t="s">
        <v>70</v>
      </c>
      <c r="B57" s="15" t="s">
        <v>71</v>
      </c>
      <c r="C57" s="15" t="s">
        <v>72</v>
      </c>
      <c r="D57" s="15" t="s">
        <v>73</v>
      </c>
      <c r="E57" s="15" t="s">
        <v>74</v>
      </c>
      <c r="F57" s="15" t="s">
        <v>75</v>
      </c>
      <c r="G57" s="15" t="s">
        <v>76</v>
      </c>
      <c r="H57" s="15" t="s">
        <v>77</v>
      </c>
      <c r="I57" s="15" t="s">
        <v>78</v>
      </c>
      <c r="J57" s="15" t="s">
        <v>79</v>
      </c>
    </row>
    <row r="58" spans="1:69" ht="15">
      <c r="A58" s="13">
        <v>36645635529412</v>
      </c>
      <c r="B58" s="13">
        <v>7227621716880</v>
      </c>
      <c r="C58" s="13">
        <v>1773057677106</v>
      </c>
      <c r="D58" s="13">
        <v>5138110520863</v>
      </c>
      <c r="E58" s="13">
        <v>136529972664</v>
      </c>
      <c r="F58" s="13">
        <v>617660276644</v>
      </c>
      <c r="G58" s="13">
        <v>2497713051534</v>
      </c>
      <c r="H58" s="13">
        <v>148405013975</v>
      </c>
      <c r="I58" s="13">
        <v>935188384501</v>
      </c>
      <c r="J58" s="13">
        <v>204802326782</v>
      </c>
    </row>
    <row r="59" spans="1:69" ht="15">
      <c r="D59" s="16" t="s">
        <v>1</v>
      </c>
      <c r="E59" s="17" t="s">
        <v>1</v>
      </c>
      <c r="F59" s="17" t="s">
        <v>1</v>
      </c>
      <c r="BQ59">
        <v>631157623123</v>
      </c>
    </row>
    <row r="60" spans="1:69" ht="15">
      <c r="D60" s="16" t="s">
        <v>1</v>
      </c>
      <c r="E60" s="17" t="s">
        <v>1</v>
      </c>
      <c r="F60" s="17" t="s">
        <v>1</v>
      </c>
      <c r="BQ60">
        <v>631157623123</v>
      </c>
    </row>
    <row r="61" spans="1:69" ht="18">
      <c r="A61" s="53" t="s">
        <v>80</v>
      </c>
      <c r="B61" s="54" t="s">
        <v>1</v>
      </c>
      <c r="C61" s="54" t="s">
        <v>1</v>
      </c>
      <c r="D61" s="54" t="s">
        <v>1</v>
      </c>
      <c r="E61" s="54" t="s">
        <v>1</v>
      </c>
      <c r="F61" s="54" t="s">
        <v>1</v>
      </c>
      <c r="G61" s="54" t="s">
        <v>1</v>
      </c>
      <c r="H61" s="54" t="s">
        <v>1</v>
      </c>
      <c r="I61" s="54" t="s">
        <v>1</v>
      </c>
      <c r="J61" s="54" t="s">
        <v>1</v>
      </c>
      <c r="K61" s="54" t="s">
        <v>1</v>
      </c>
    </row>
    <row r="62" spans="1:69" ht="54" customHeight="1">
      <c r="A62" s="15" t="s">
        <v>81</v>
      </c>
      <c r="B62" s="15" t="s">
        <v>82</v>
      </c>
      <c r="C62" s="15" t="s">
        <v>83</v>
      </c>
      <c r="D62" s="15" t="s">
        <v>84</v>
      </c>
      <c r="E62" s="15" t="s">
        <v>85</v>
      </c>
      <c r="F62" s="15" t="s">
        <v>86</v>
      </c>
      <c r="G62" s="49" t="s">
        <v>87</v>
      </c>
      <c r="H62" s="50" t="s">
        <v>1</v>
      </c>
      <c r="I62" s="49" t="s">
        <v>88</v>
      </c>
      <c r="J62" s="50" t="s">
        <v>1</v>
      </c>
      <c r="K62" s="14" t="s">
        <v>89</v>
      </c>
    </row>
    <row r="63" spans="1:69" ht="15">
      <c r="A63" s="13">
        <v>47258512986583</v>
      </c>
      <c r="B63" s="13">
        <f>A68+B68+C68+D68+E68+F68+G68+H68</f>
        <v>8423027077799</v>
      </c>
      <c r="C63" s="13">
        <f>B63+A63</f>
        <v>55681540064382</v>
      </c>
      <c r="D63" s="13">
        <f>BQ59-BQ60</f>
        <v>0</v>
      </c>
      <c r="E63" s="13">
        <f>D63+C63</f>
        <v>55681540064382</v>
      </c>
      <c r="F63" s="13">
        <v>0</v>
      </c>
      <c r="G63" s="51">
        <v>0</v>
      </c>
      <c r="H63" s="52" t="s">
        <v>1</v>
      </c>
      <c r="I63" s="51">
        <v>195471072686</v>
      </c>
      <c r="J63" s="52" t="s">
        <v>1</v>
      </c>
      <c r="K63" s="13">
        <v>0</v>
      </c>
    </row>
    <row r="66" spans="1:10" ht="18" customHeight="1">
      <c r="A66" s="44" t="s">
        <v>90</v>
      </c>
      <c r="B66" s="44" t="s">
        <v>1</v>
      </c>
      <c r="C66" s="44" t="s">
        <v>1</v>
      </c>
      <c r="D66" s="44" t="s">
        <v>1</v>
      </c>
      <c r="E66" s="44" t="s">
        <v>1</v>
      </c>
      <c r="F66" s="44" t="s">
        <v>1</v>
      </c>
      <c r="G66" s="44" t="s">
        <v>1</v>
      </c>
      <c r="H66" s="44" t="s">
        <v>1</v>
      </c>
    </row>
    <row r="67" spans="1:10" ht="60">
      <c r="A67" s="14" t="s">
        <v>91</v>
      </c>
      <c r="B67" s="14" t="s">
        <v>92</v>
      </c>
      <c r="C67" s="14" t="s">
        <v>93</v>
      </c>
      <c r="D67" s="14" t="s">
        <v>94</v>
      </c>
      <c r="E67" s="14" t="s">
        <v>95</v>
      </c>
      <c r="F67" s="14" t="s">
        <v>96</v>
      </c>
      <c r="G67" s="14" t="s">
        <v>97</v>
      </c>
      <c r="H67" s="14" t="s">
        <v>98</v>
      </c>
    </row>
    <row r="68" spans="1:10" ht="15">
      <c r="A68" s="13">
        <v>7630358134591</v>
      </c>
      <c r="B68" s="13">
        <v>356121156790</v>
      </c>
      <c r="C68" s="13">
        <v>230700746991</v>
      </c>
      <c r="D68" s="13">
        <v>95608302690</v>
      </c>
      <c r="E68" s="13">
        <v>525750708</v>
      </c>
      <c r="F68" s="13">
        <v>133850163</v>
      </c>
      <c r="G68" s="13">
        <v>109442832703</v>
      </c>
      <c r="H68" s="13">
        <v>136303163</v>
      </c>
    </row>
    <row r="71" spans="1:10" ht="18">
      <c r="A71" s="44" t="s">
        <v>99</v>
      </c>
      <c r="B71" s="44" t="s">
        <v>1</v>
      </c>
      <c r="C71" s="44" t="s">
        <v>1</v>
      </c>
      <c r="D71" s="44" t="s">
        <v>1</v>
      </c>
      <c r="E71" s="44" t="s">
        <v>1</v>
      </c>
      <c r="F71" s="44" t="s">
        <v>1</v>
      </c>
      <c r="G71" s="44" t="s">
        <v>1</v>
      </c>
      <c r="H71" s="44" t="s">
        <v>1</v>
      </c>
      <c r="I71" s="44" t="s">
        <v>1</v>
      </c>
      <c r="J71" s="44" t="s">
        <v>1</v>
      </c>
    </row>
    <row r="72" spans="1:10">
      <c r="A72" s="45" t="s">
        <v>14</v>
      </c>
      <c r="B72" s="47" t="s">
        <v>60</v>
      </c>
      <c r="C72" s="48" t="s">
        <v>1</v>
      </c>
      <c r="D72" s="48" t="s">
        <v>1</v>
      </c>
      <c r="E72" s="48" t="s">
        <v>1</v>
      </c>
      <c r="F72" s="48" t="s">
        <v>1</v>
      </c>
      <c r="G72" s="48" t="s">
        <v>1</v>
      </c>
      <c r="H72" s="45" t="s">
        <v>61</v>
      </c>
      <c r="I72" s="45" t="s">
        <v>62</v>
      </c>
      <c r="J72" s="45" t="s">
        <v>16</v>
      </c>
    </row>
    <row r="73" spans="1:10" ht="45">
      <c r="A73" s="46" t="s">
        <v>1</v>
      </c>
      <c r="B73" s="14" t="s">
        <v>63</v>
      </c>
      <c r="C73" s="14" t="s">
        <v>64</v>
      </c>
      <c r="D73" s="14" t="s">
        <v>65</v>
      </c>
      <c r="E73" s="14" t="s">
        <v>66</v>
      </c>
      <c r="F73" s="14" t="s">
        <v>79</v>
      </c>
      <c r="G73" s="14" t="s">
        <v>100</v>
      </c>
      <c r="H73" s="46" t="s">
        <v>1</v>
      </c>
      <c r="I73" s="46" t="s">
        <v>1</v>
      </c>
      <c r="J73" s="46" t="s">
        <v>1</v>
      </c>
    </row>
    <row r="74" spans="1:10" ht="15">
      <c r="A74" s="13">
        <v>94000000000</v>
      </c>
      <c r="B74" s="13">
        <f>A79+C79+D79+E79+G79+H79+I79+B79+F79+J79</f>
        <v>0</v>
      </c>
      <c r="C74" s="5">
        <v>0</v>
      </c>
      <c r="D74" s="13">
        <v>0</v>
      </c>
      <c r="E74" s="13">
        <f>A79+B79+C79+D79+F79+E79+G79+H79</f>
        <v>0</v>
      </c>
      <c r="F74" s="13">
        <v>0</v>
      </c>
      <c r="G74" s="13">
        <v>0</v>
      </c>
      <c r="H74" s="13">
        <v>94000000000</v>
      </c>
      <c r="I74" s="3">
        <f>E74+H74</f>
        <v>94000000000</v>
      </c>
      <c r="J74" s="3">
        <f>A74-I74</f>
        <v>0</v>
      </c>
    </row>
    <row r="77" spans="1:10" ht="18">
      <c r="A77" s="44" t="s">
        <v>101</v>
      </c>
      <c r="B77" s="44" t="s">
        <v>1</v>
      </c>
      <c r="C77" s="44" t="s">
        <v>1</v>
      </c>
      <c r="D77" s="44" t="s">
        <v>1</v>
      </c>
      <c r="E77" s="44" t="s">
        <v>1</v>
      </c>
      <c r="F77" s="44" t="s">
        <v>1</v>
      </c>
      <c r="G77" s="44" t="s">
        <v>1</v>
      </c>
      <c r="H77" s="44" t="s">
        <v>1</v>
      </c>
      <c r="I77" s="44" t="s">
        <v>1</v>
      </c>
      <c r="J77" s="44" t="s">
        <v>1</v>
      </c>
    </row>
    <row r="78" spans="1:10" ht="45">
      <c r="A78" s="15" t="s">
        <v>70</v>
      </c>
      <c r="B78" s="15" t="s">
        <v>71</v>
      </c>
      <c r="C78" s="15" t="s">
        <v>72</v>
      </c>
      <c r="D78" s="15" t="s">
        <v>73</v>
      </c>
      <c r="E78" s="15" t="s">
        <v>74</v>
      </c>
      <c r="F78" s="15" t="s">
        <v>75</v>
      </c>
      <c r="G78" s="15" t="s">
        <v>76</v>
      </c>
      <c r="H78" s="15" t="s">
        <v>77</v>
      </c>
      <c r="I78" s="15" t="s">
        <v>78</v>
      </c>
      <c r="J78" s="15" t="s">
        <v>79</v>
      </c>
    </row>
    <row r="79" spans="1:10" ht="15">
      <c r="A79" s="13">
        <v>0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</row>
  </sheetData>
  <mergeCells count="67">
    <mergeCell ref="A47:E47"/>
    <mergeCell ref="A22:E22"/>
    <mergeCell ref="A23:E23"/>
    <mergeCell ref="A24:E24"/>
    <mergeCell ref="A25:E25"/>
    <mergeCell ref="A30:E30"/>
    <mergeCell ref="A31:E31"/>
    <mergeCell ref="A56:J56"/>
    <mergeCell ref="H52:H53"/>
    <mergeCell ref="A52:A53"/>
    <mergeCell ref="A51:J51"/>
    <mergeCell ref="B52:G52"/>
    <mergeCell ref="I52:I53"/>
    <mergeCell ref="J52:J53"/>
    <mergeCell ref="G62:H62"/>
    <mergeCell ref="I62:J62"/>
    <mergeCell ref="G63:H63"/>
    <mergeCell ref="I63:J63"/>
    <mergeCell ref="A61:K61"/>
    <mergeCell ref="A77:J77"/>
    <mergeCell ref="A66:H66"/>
    <mergeCell ref="A71:J71"/>
    <mergeCell ref="A72:A73"/>
    <mergeCell ref="B72:G72"/>
    <mergeCell ref="H72:H73"/>
    <mergeCell ref="I72:I73"/>
    <mergeCell ref="J72:J73"/>
    <mergeCell ref="B3:F3"/>
    <mergeCell ref="B4:F4"/>
    <mergeCell ref="A15:E15"/>
    <mergeCell ref="A13:E13"/>
    <mergeCell ref="A9:E9"/>
    <mergeCell ref="A14:E14"/>
    <mergeCell ref="A10:E10"/>
    <mergeCell ref="A11:E11"/>
    <mergeCell ref="A12:E12"/>
    <mergeCell ref="A46:E46"/>
    <mergeCell ref="A45:E45"/>
    <mergeCell ref="A39:E39"/>
    <mergeCell ref="A41:E41"/>
    <mergeCell ref="A43:E43"/>
    <mergeCell ref="A44:E44"/>
    <mergeCell ref="A40:H40"/>
    <mergeCell ref="A42:E42"/>
    <mergeCell ref="A38:E38"/>
    <mergeCell ref="A21:E21"/>
    <mergeCell ref="A26:E26"/>
    <mergeCell ref="A27:E27"/>
    <mergeCell ref="A37:E37"/>
    <mergeCell ref="A35:E35"/>
    <mergeCell ref="A36:E36"/>
    <mergeCell ref="A1:F1"/>
    <mergeCell ref="A17:E17"/>
    <mergeCell ref="A33:E33"/>
    <mergeCell ref="A34:E34"/>
    <mergeCell ref="A5:E5"/>
    <mergeCell ref="A7:E7"/>
    <mergeCell ref="A28:E28"/>
    <mergeCell ref="A29:E29"/>
    <mergeCell ref="A32:E32"/>
    <mergeCell ref="A6:H6"/>
    <mergeCell ref="A20:H20"/>
    <mergeCell ref="A18:E18"/>
    <mergeCell ref="A19:E19"/>
    <mergeCell ref="A16:E16"/>
    <mergeCell ref="A8:E8"/>
    <mergeCell ref="A2:F2"/>
  </mergeCells>
  <printOptions gridLines="1"/>
  <pageMargins left="0.25" right="0.25" top="0.75" bottom="0.75" header="0.3" footer="0.3"/>
  <pageSetup paperSize="9" scale="4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Samane Memarzade</cp:lastModifiedBy>
  <cp:lastPrinted>2020-02-24T07:51:32Z</cp:lastPrinted>
  <dcterms:created xsi:type="dcterms:W3CDTF">2019-07-20T09:27:20Z</dcterms:created>
  <dcterms:modified xsi:type="dcterms:W3CDTF">2025-06-01T08:45:17Z</dcterms:modified>
</cp:coreProperties>
</file>