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گزارش عملکرد شش ماهه\6. گزارش ششم اسفند 1403\فرم خام. دوم 1403\وزارت بهداشت\تکالیف اختصاصی\"/>
    </mc:Choice>
  </mc:AlternateContent>
  <bookViews>
    <workbookView xWindow="0" yWindow="0" windowWidth="28650" windowHeight="10155"/>
  </bookViews>
  <sheets>
    <sheet name="Sheet1" sheetId="1" r:id="rId1"/>
    <sheet name="Sheet2" sheetId="2" r:id="rId2"/>
    <sheet name="Sheet3" sheetId="3" r:id="rId3"/>
  </sheets>
  <definedNames>
    <definedName name="_xlnm._FilterDatabase" localSheetId="0" hidden="1">Sheet1!$A$5:$H$102</definedName>
  </definedNames>
  <calcPr calcId="162913"/>
</workbook>
</file>

<file path=xl/calcChain.xml><?xml version="1.0" encoding="utf-8"?>
<calcChain xmlns="http://schemas.openxmlformats.org/spreadsheetml/2006/main">
  <c r="H43" i="1" l="1"/>
  <c r="H57" i="1"/>
  <c r="H63" i="1"/>
  <c r="H72" i="1"/>
  <c r="H77" i="1"/>
  <c r="H76" i="1"/>
  <c r="H75" i="1"/>
  <c r="H74" i="1"/>
  <c r="H73" i="1"/>
  <c r="H78" i="1"/>
  <c r="H79" i="1"/>
  <c r="H80" i="1"/>
  <c r="H83" i="1"/>
  <c r="H82" i="1"/>
  <c r="H81" i="1"/>
  <c r="H84" i="1"/>
  <c r="H85" i="1"/>
  <c r="H87" i="1"/>
  <c r="H89" i="1"/>
  <c r="H90" i="1"/>
  <c r="H86" i="1"/>
  <c r="H88" i="1"/>
  <c r="H91" i="1"/>
  <c r="H100" i="1"/>
  <c r="H101" i="1"/>
  <c r="H102" i="1"/>
  <c r="H98" i="1"/>
  <c r="H71" i="1"/>
  <c r="H70" i="1"/>
  <c r="H69" i="1"/>
  <c r="H66" i="1"/>
  <c r="H68" i="1"/>
  <c r="H65" i="1"/>
  <c r="H64" i="1"/>
  <c r="H62" i="1"/>
  <c r="H61" i="1"/>
  <c r="H60" i="1"/>
  <c r="H59" i="1"/>
  <c r="H58" i="1"/>
  <c r="H56" i="1"/>
  <c r="H55" i="1"/>
  <c r="H54" i="1"/>
  <c r="H53" i="1"/>
  <c r="H52" i="1"/>
  <c r="H50" i="1"/>
  <c r="H49" i="1"/>
  <c r="H48" i="1"/>
  <c r="H47" i="1"/>
  <c r="H46" i="1"/>
  <c r="H44" i="1"/>
  <c r="H42" i="1"/>
  <c r="H41" i="1"/>
  <c r="H40" i="1"/>
  <c r="H38" i="1"/>
  <c r="H36" i="1"/>
  <c r="H34" i="1"/>
  <c r="H32" i="1"/>
  <c r="H30" i="1"/>
  <c r="H28" i="1"/>
  <c r="H26" i="1"/>
  <c r="H18" i="1"/>
  <c r="H16" i="1"/>
  <c r="H25" i="1"/>
  <c r="H24" i="1" l="1"/>
  <c r="H23" i="1" l="1"/>
  <c r="H22" i="1"/>
  <c r="H21" i="1"/>
  <c r="H20" i="1"/>
  <c r="H14" i="1"/>
  <c r="H97" i="1" l="1"/>
  <c r="H96" i="1"/>
  <c r="H92" i="1"/>
  <c r="H94" i="1"/>
  <c r="H12" i="1" l="1"/>
  <c r="H10" i="1"/>
  <c r="H8" i="1" l="1"/>
  <c r="H6" i="1"/>
</calcChain>
</file>

<file path=xl/comments1.xml><?xml version="1.0" encoding="utf-8"?>
<comments xmlns="http://schemas.openxmlformats.org/spreadsheetml/2006/main">
  <authors>
    <author>Ali</author>
  </authors>
  <commentList>
    <comment ref="G6" authorId="0" shapeId="0">
      <text>
        <r>
          <rPr>
            <b/>
            <sz val="9"/>
            <color indexed="81"/>
            <rFont val="Tahoma"/>
            <family val="2"/>
          </rPr>
          <t>مستندات مورد نیاز:</t>
        </r>
        <r>
          <rPr>
            <sz val="9"/>
            <color indexed="81"/>
            <rFont val="Tahoma"/>
            <family val="2"/>
          </rPr>
          <t xml:space="preserve">
- مستندات مربوط به درآمدهای اختصاصی به تفکیک دانشگاه 
• وزارت بهداشت مکلف است موارد این ماده را از دانشگاه ها استعلام کرده و به ازای هر دانشگاه به جدول به همراه مستندات ارسال نماید.
</t>
        </r>
      </text>
    </comment>
    <comment ref="G8" authorId="0" shapeId="0">
      <text>
        <r>
          <rPr>
            <b/>
            <sz val="9"/>
            <color indexed="81"/>
            <rFont val="Tahoma"/>
            <family val="2"/>
          </rPr>
          <t xml:space="preserve">مستندات مورد نیاز:
</t>
        </r>
        <r>
          <rPr>
            <sz val="9"/>
            <color indexed="81"/>
            <rFont val="Tahoma"/>
            <family val="2"/>
          </rPr>
          <t xml:space="preserve">
- مستندات مربوط به اعتبارات تملک دارایی به تفکیک دانشگاه
• وزارت بهداشت مکلف است موارد این ماده را از دانشگاه ها استعلام کرده و به ازای هر دانشگاه به جدول به همراه مستندات ارسال نماید.
</t>
        </r>
      </text>
    </comment>
    <comment ref="G10" authorId="0" shapeId="0">
      <text>
        <r>
          <rPr>
            <b/>
            <sz val="9"/>
            <color indexed="81"/>
            <rFont val="Tahoma"/>
            <family val="2"/>
          </rPr>
          <t xml:space="preserve">مستندات مورد نیاز:
</t>
        </r>
        <r>
          <rPr>
            <sz val="9"/>
            <color indexed="81"/>
            <rFont val="Tahoma"/>
            <family val="2"/>
          </rPr>
          <t xml:space="preserve">
-کل ساختمان‌های مازاد دانشگاه¬ها و مؤسسات آموزش عالی
• وزارت بهداشت مکلف است موارد این ماده را از دانشگاه ها استعلام کرده و به ازای هر دانشگاه به جدول به همراه مستندات ارسال نماید.
</t>
        </r>
      </text>
    </comment>
    <comment ref="G12" authorId="0" shapeId="0">
      <text>
        <r>
          <rPr>
            <b/>
            <sz val="9"/>
            <color indexed="81"/>
            <rFont val="Tahoma"/>
            <family val="2"/>
          </rPr>
          <t xml:space="preserve">مستندات مورد نیاز:
</t>
        </r>
        <r>
          <rPr>
            <sz val="9"/>
            <color indexed="81"/>
            <rFont val="Tahoma"/>
            <family val="2"/>
          </rPr>
          <t xml:space="preserve">
- کل اراضی مازاد دانشگاه¬ها و مؤسسات آموزش عالی
• وزارت بهداشت مکلف است موارد این ماده را از دانشگاه ها استعلام کرده و به ازای هر دانشگاه به جدول به همراه مستندات ارسال نماید.
</t>
        </r>
      </text>
    </comment>
    <comment ref="G14" authorId="0" shapeId="0">
      <text>
        <r>
          <rPr>
            <b/>
            <sz val="9"/>
            <color indexed="81"/>
            <rFont val="Tahoma"/>
            <family val="2"/>
          </rPr>
          <t xml:space="preserve">مستندات مورد نیاز:
</t>
        </r>
        <r>
          <rPr>
            <sz val="9"/>
            <color indexed="81"/>
            <rFont val="Tahoma"/>
            <family val="2"/>
          </rPr>
          <t xml:space="preserve">
مستندات کل متقاضیان استفاده از تسهیلات این ماده به تفکیک دانشگاه و به تفکیک اقدام یا عدم اقدام و دلایل</t>
        </r>
      </text>
    </comment>
    <comment ref="G16" authorId="0" shapeId="0">
      <text>
        <r>
          <rPr>
            <b/>
            <sz val="9"/>
            <color indexed="81"/>
            <rFont val="Tahoma"/>
            <family val="2"/>
          </rPr>
          <t xml:space="preserve">مستندات مورد نیاز:
</t>
        </r>
        <r>
          <rPr>
            <sz val="9"/>
            <color indexed="81"/>
            <rFont val="Tahoma"/>
            <family val="2"/>
          </rPr>
          <t xml:space="preserve">
مستندات کل متقاضیان استفاده از تسهیلات این ماده به تفکیک دانشگاه و به تفکیک اقدام یا عدم اقدام و دلایل</t>
        </r>
      </text>
    </comment>
    <comment ref="G18" authorId="0" shapeId="0">
      <text>
        <r>
          <rPr>
            <b/>
            <sz val="9"/>
            <color indexed="81"/>
            <rFont val="Tahoma"/>
            <family val="2"/>
          </rPr>
          <t xml:space="preserve">مستندات مورد نیاز:
</t>
        </r>
        <r>
          <rPr>
            <sz val="9"/>
            <color indexed="81"/>
            <rFont val="Tahoma"/>
            <family val="2"/>
          </rPr>
          <t xml:space="preserve">
مستندات کل متقاضیان استفاده از تسهیلات این ماده به تفکیک دانشگاه و به تفکیک اقدام یا عدم اقدام و دلایل</t>
        </r>
      </text>
    </comment>
    <comment ref="G20" authorId="0" shapeId="0">
      <text>
        <r>
          <rPr>
            <b/>
            <sz val="9"/>
            <color indexed="81"/>
            <rFont val="Tahoma"/>
            <family val="2"/>
          </rPr>
          <t xml:space="preserve">مستندات مورد نیاز:
</t>
        </r>
        <r>
          <rPr>
            <sz val="9"/>
            <color indexed="81"/>
            <rFont val="Tahoma"/>
            <family val="2"/>
          </rPr>
          <t>- مستندات مربوط به حذف محتوای آموزشی مغایر سیاستهای جمعیتی به تفکیک رشته، گرایش، مقطع</t>
        </r>
      </text>
    </comment>
    <comment ref="G21" authorId="0" shapeId="0">
      <text>
        <r>
          <rPr>
            <b/>
            <sz val="9"/>
            <color indexed="81"/>
            <rFont val="Tahoma"/>
            <family val="2"/>
          </rPr>
          <t xml:space="preserve">مستندات مورد نیاز:
</t>
        </r>
        <r>
          <rPr>
            <sz val="9"/>
            <color indexed="81"/>
            <rFont val="Tahoma"/>
            <family val="2"/>
          </rPr>
          <t xml:space="preserve">- مستندات اقدامات و فعالیت‌های آموزشی، پژوهشی و فرهنگی ویژه دانشجویان و نیروی انسانی آموزشی و اداری
</t>
        </r>
      </text>
    </comment>
    <comment ref="G22" authorId="0" shapeId="0">
      <text>
        <r>
          <rPr>
            <b/>
            <sz val="9"/>
            <color indexed="81"/>
            <rFont val="Tahoma"/>
            <family val="2"/>
          </rPr>
          <t xml:space="preserve">مستندات مورد نیاز:
</t>
        </r>
        <r>
          <rPr>
            <sz val="9"/>
            <color indexed="81"/>
            <rFont val="Tahoma"/>
            <family val="2"/>
          </rPr>
          <t xml:space="preserve">- مستندات اقدامات و فعالیت‌های آموزشی، پژوهشی و فرهنگی ویژه دانشجویان و نیروی انسانی آموزشی و اداری
</t>
        </r>
      </text>
    </comment>
    <comment ref="G23" authorId="0" shapeId="0">
      <text>
        <r>
          <rPr>
            <b/>
            <sz val="9"/>
            <color indexed="81"/>
            <rFont val="Tahoma"/>
            <family val="2"/>
          </rPr>
          <t xml:space="preserve">مستندات مورد نیاز:
</t>
        </r>
        <r>
          <rPr>
            <sz val="9"/>
            <color indexed="81"/>
            <rFont val="Tahoma"/>
            <family val="2"/>
          </rPr>
          <t xml:space="preserve">- مستندات اقدامات و فعالیت‌های آموزشی، پژوهشی و فرهنگی ویژه دانشجویان و نیروی انسانی آموزشی و اداری
</t>
        </r>
      </text>
    </comment>
    <comment ref="G24" authorId="0" shapeId="0">
      <text>
        <r>
          <rPr>
            <b/>
            <sz val="9"/>
            <color indexed="81"/>
            <rFont val="Tahoma"/>
            <family val="2"/>
          </rPr>
          <t xml:space="preserve">مستندات مورد نیاز:
</t>
        </r>
        <r>
          <rPr>
            <sz val="9"/>
            <color indexed="81"/>
            <rFont val="Tahoma"/>
            <family val="2"/>
          </rPr>
          <t>مستندات مربوط به تاسیس مراکز مشاوره به تفکیک هر یک از دانشگاهها</t>
        </r>
      </text>
    </comment>
    <comment ref="G25" authorId="0" shapeId="0">
      <text>
        <r>
          <rPr>
            <b/>
            <sz val="9"/>
            <color indexed="81"/>
            <rFont val="Tahoma"/>
            <family val="2"/>
          </rPr>
          <t xml:space="preserve">مستندات مورد نیاز:
</t>
        </r>
        <r>
          <rPr>
            <sz val="9"/>
            <color indexed="81"/>
            <rFont val="Tahoma"/>
            <family val="2"/>
          </rPr>
          <t xml:space="preserve"> مستندات مربوط به مشاوره های حین ازدواج ارائه شده به تفکیک دانشگاهها</t>
        </r>
      </text>
    </comment>
    <comment ref="G26" authorId="0" shapeId="0">
      <text>
        <r>
          <rPr>
            <b/>
            <sz val="9"/>
            <color indexed="81"/>
            <rFont val="Tahoma"/>
            <family val="2"/>
          </rPr>
          <t xml:space="preserve">مستندات مورد نیاز:
</t>
        </r>
        <r>
          <rPr>
            <sz val="9"/>
            <color indexed="81"/>
            <rFont val="Tahoma"/>
            <family val="2"/>
          </rPr>
          <t xml:space="preserve">
-کل اعتبارات پژوهشی دستگاه
- میزان اعتبار پژوهشی تخصیص داده شده و میزان اعتبار هزینه شده در کل و در موضوع این تکلیف قانونی به تفکیک دانشگاهها در شش ماهه دوم سال 1403
</t>
        </r>
      </text>
    </comment>
    <comment ref="G28" authorId="0" shapeId="0">
      <text>
        <r>
          <rPr>
            <b/>
            <sz val="9"/>
            <color indexed="81"/>
            <rFont val="Tahoma"/>
            <family val="2"/>
          </rPr>
          <t xml:space="preserve">مستندات مورد نیاز:
</t>
        </r>
        <r>
          <rPr>
            <sz val="9"/>
            <color indexed="81"/>
            <rFont val="Tahoma"/>
            <family val="2"/>
          </rPr>
          <t xml:space="preserve">
مستندات پایان نامه ها، طرح های تحقیقاتی مرتبط با این قانون و میزان اعتبار هریک به تفکیک هر یک از دانشگاهها</t>
        </r>
      </text>
    </comment>
    <comment ref="G30" authorId="0" shapeId="0">
      <text>
        <r>
          <rPr>
            <b/>
            <sz val="9"/>
            <color indexed="81"/>
            <rFont val="Tahoma"/>
            <family val="2"/>
          </rPr>
          <t xml:space="preserve">مستندات مورد نیاز:
</t>
        </r>
        <r>
          <rPr>
            <sz val="9"/>
            <color indexed="81"/>
            <rFont val="Tahoma"/>
            <family val="2"/>
          </rPr>
          <t xml:space="preserve">
مستندات پایان نامه ها، طرح های تحقیقاتی مرتبط با این قانون و میزان اعتبار هریک به تفکیک هر یک از دانشگاهها</t>
        </r>
      </text>
    </comment>
    <comment ref="G32" authorId="0" shapeId="0">
      <text>
        <r>
          <rPr>
            <b/>
            <sz val="9"/>
            <color indexed="81"/>
            <rFont val="Tahoma"/>
            <family val="2"/>
          </rPr>
          <t xml:space="preserve">مستندات مورد نیاز:
</t>
        </r>
        <r>
          <rPr>
            <sz val="9"/>
            <color indexed="81"/>
            <rFont val="Tahoma"/>
            <family val="2"/>
          </rPr>
          <t xml:space="preserve">
- مستندات  مراکز سطح 2 فعال به تفکیک شهرستان و دانشگاه علوم پزشکی</t>
        </r>
      </text>
    </comment>
    <comment ref="G34" authorId="0" shapeId="0">
      <text>
        <r>
          <rPr>
            <b/>
            <sz val="9"/>
            <color indexed="81"/>
            <rFont val="Tahoma"/>
            <family val="2"/>
          </rPr>
          <t xml:space="preserve">مستندات مورد نیاز:
</t>
        </r>
        <r>
          <rPr>
            <sz val="9"/>
            <color indexed="81"/>
            <rFont val="Tahoma"/>
            <family val="2"/>
          </rPr>
          <t xml:space="preserve">
- مستندات تعداد مراکز سطح 3 فعال به تفکیک استان و شهرستان و دانشگاه علوم پزشکی</t>
        </r>
      </text>
    </comment>
    <comment ref="G36" authorId="0" shapeId="0">
      <text>
        <r>
          <rPr>
            <b/>
            <sz val="9"/>
            <color indexed="81"/>
            <rFont val="Tahoma"/>
            <family val="2"/>
          </rPr>
          <t xml:space="preserve">مستندات مورد نیاز:
</t>
        </r>
        <r>
          <rPr>
            <sz val="9"/>
            <color indexed="81"/>
            <rFont val="Tahoma"/>
            <family val="2"/>
          </rPr>
          <t xml:space="preserve">
- مشخصات و مستندات موارد باروری قطعی (بر اساس سونوگرافی) از مراجعین هر مرکز سطح دو در شش ماهه دوم سال 1403 به تفکیک دانشگاههای علوم پزشکی، به تفکیک علت ناباروری و مدت درمان</t>
        </r>
      </text>
    </comment>
    <comment ref="G38" authorId="0" shapeId="0">
      <text>
        <r>
          <rPr>
            <b/>
            <sz val="9"/>
            <color indexed="81"/>
            <rFont val="Tahoma"/>
            <family val="2"/>
          </rPr>
          <t xml:space="preserve">مستندات مورد نیاز:
</t>
        </r>
        <r>
          <rPr>
            <sz val="9"/>
            <color indexed="81"/>
            <rFont val="Tahoma"/>
            <family val="2"/>
          </rPr>
          <t xml:space="preserve">
-  تعداد موارد باروری قطعی (بر اساس سونوگرافی) از مراجعین هر مرکز سطح سه در شش ماهه دوم سال 1403 به تفکیک دانشگاههای علوم پزشکی، به تفکیک علت ناباروری و مدت درمان</t>
        </r>
      </text>
    </comment>
    <comment ref="G40" authorId="0" shapeId="0">
      <text>
        <r>
          <rPr>
            <b/>
            <sz val="9"/>
            <color indexed="81"/>
            <rFont val="Tahoma"/>
            <family val="2"/>
          </rPr>
          <t xml:space="preserve">مستندات مورد نیاز:
</t>
        </r>
        <r>
          <rPr>
            <sz val="9"/>
            <color indexed="81"/>
            <rFont val="Tahoma"/>
            <family val="2"/>
          </rPr>
          <t>- تعداد فلوشیپ ناباروری فعال در مراکز سطح سه به تفکیک مرکز محل خدمت</t>
        </r>
      </text>
    </comment>
    <comment ref="G41" authorId="0" shapeId="0">
      <text>
        <r>
          <rPr>
            <b/>
            <sz val="9"/>
            <color indexed="81"/>
            <rFont val="Tahoma"/>
            <family val="2"/>
          </rPr>
          <t xml:space="preserve">مستندات مورد نیاز:
</t>
        </r>
        <r>
          <rPr>
            <sz val="9"/>
            <color indexed="81"/>
            <rFont val="Tahoma"/>
            <family val="2"/>
          </rPr>
          <t>- تعداد فلوشیپ ناباروری فعال در مراکز سطح سه به تفکیک مرکز محل خدمت</t>
        </r>
      </text>
    </comment>
    <comment ref="G42" authorId="0" shapeId="0">
      <text>
        <r>
          <rPr>
            <b/>
            <sz val="9"/>
            <color indexed="81"/>
            <rFont val="Tahoma"/>
            <family val="2"/>
          </rPr>
          <t xml:space="preserve">مستندات مورد نیاز:
</t>
        </r>
        <r>
          <rPr>
            <sz val="9"/>
            <color indexed="81"/>
            <rFont val="Tahoma"/>
            <family val="2"/>
          </rPr>
          <t>- مستندات نیاز و کمبود نیروی انسانی تخصصی  مورد نیاز مراکز سطح دو و سه ناباروری به تفکیک هر مرکز و دانشگاه علوم پزشکی</t>
        </r>
      </text>
    </comment>
    <comment ref="G43" authorId="0" shapeId="0">
      <text>
        <r>
          <rPr>
            <b/>
            <sz val="9"/>
            <color indexed="81"/>
            <rFont val="Tahoma"/>
            <family val="2"/>
          </rPr>
          <t xml:space="preserve">مستندات مورد نیاز:
</t>
        </r>
        <r>
          <rPr>
            <sz val="9"/>
            <color indexed="81"/>
            <rFont val="Tahoma"/>
            <family val="2"/>
          </rPr>
          <t>- مستندات ابلاغ برنامه</t>
        </r>
      </text>
    </comment>
    <comment ref="G44" authorId="0" shapeId="0">
      <text>
        <r>
          <rPr>
            <b/>
            <sz val="9"/>
            <color indexed="81"/>
            <rFont val="Tahoma"/>
            <family val="2"/>
          </rPr>
          <t xml:space="preserve">مستندات مورد نیاز:
</t>
        </r>
        <r>
          <rPr>
            <sz val="9"/>
            <color indexed="81"/>
            <rFont val="Tahoma"/>
            <family val="2"/>
          </rPr>
          <t xml:space="preserve">
- مشخصات مراجعین ناباروری که در شش ماهه دوم سال 1403 از خدمات بیمه استفاده کرده اند در هر یک از سطوح ارائه خدمات به تفکیک دانشگاههای علوم پزشکی
- کل مراجعین سطح دو و سه ناباروری در شش ماهه دوم سال 1403 به تفکیک دانشگاههای علوم پزشکی
</t>
        </r>
      </text>
    </comment>
    <comment ref="G46" authorId="0" shapeId="0">
      <text>
        <r>
          <rPr>
            <b/>
            <sz val="9"/>
            <color indexed="81"/>
            <rFont val="Tahoma"/>
            <family val="2"/>
          </rPr>
          <t xml:space="preserve">مستندات مورد نیاز:
</t>
        </r>
        <r>
          <rPr>
            <sz val="9"/>
            <color indexed="81"/>
            <rFont val="Tahoma"/>
            <family val="2"/>
          </rPr>
          <t>- مشخصات افراد بیمه شده به تفکیک استان</t>
        </r>
      </text>
    </comment>
    <comment ref="G47" authorId="0" shapeId="0">
      <text>
        <r>
          <rPr>
            <b/>
            <sz val="9"/>
            <color indexed="81"/>
            <rFont val="Tahoma"/>
            <family val="2"/>
          </rPr>
          <t xml:space="preserve">مستندات مورد نیاز:
</t>
        </r>
        <r>
          <rPr>
            <sz val="9"/>
            <color indexed="81"/>
            <rFont val="Tahoma"/>
            <family val="2"/>
          </rPr>
          <t>عناوین و اصلاحات سرفصل‌های بررسی شده و تغییر یافته در  راستای تبیین مضرات مادی و معنوی سقط جنین به تفکیک دانشجویان و کارکنان</t>
        </r>
      </text>
    </comment>
    <comment ref="G48" authorId="0" shapeId="0">
      <text>
        <r>
          <rPr>
            <b/>
            <sz val="9"/>
            <color indexed="81"/>
            <rFont val="Tahoma"/>
            <family val="2"/>
          </rPr>
          <t xml:space="preserve">مستندات مورد نیاز:
</t>
        </r>
        <r>
          <rPr>
            <sz val="9"/>
            <color indexed="81"/>
            <rFont val="Tahoma"/>
            <family val="2"/>
          </rPr>
          <t>-  عناوین و اصلاحات سرفصل‌های بررسی شده و تغییر یافته در  راستای تبیین  عوارض استفاده از داروهای ضد بارداری به تفکیک دانشجویان و کارکنان</t>
        </r>
      </text>
    </comment>
    <comment ref="G49" authorId="0" shapeId="0">
      <text>
        <r>
          <rPr>
            <b/>
            <sz val="9"/>
            <color indexed="81"/>
            <rFont val="Tahoma"/>
            <family val="2"/>
          </rPr>
          <t xml:space="preserve">مستندات مورد نیاز:
</t>
        </r>
        <r>
          <rPr>
            <sz val="9"/>
            <color indexed="81"/>
            <rFont val="Tahoma"/>
            <family val="2"/>
          </rPr>
          <t xml:space="preserve">-   عناوین و اصلاحات  سرفصل‌های بررسی شده و تغییر یافته در  راستای تبیین  منع زایمان غیر طبیعی غیرضروری  به تفکیک دانشجویان و کارکنان
</t>
        </r>
      </text>
    </comment>
    <comment ref="G50" authorId="0" shapeId="0">
      <text>
        <r>
          <rPr>
            <b/>
            <sz val="9"/>
            <color indexed="81"/>
            <rFont val="Tahoma"/>
            <family val="2"/>
          </rPr>
          <t xml:space="preserve">مستندات مورد نیاز:
</t>
        </r>
        <r>
          <rPr>
            <sz val="9"/>
            <color indexed="81"/>
            <rFont val="Tahoma"/>
            <family val="2"/>
          </rPr>
          <t xml:space="preserve">
مستندات تعداد مادران بارداری که در مراکز بهداشتی-درمانی دانشگاههای علوم پزشکی راهنمای مکتوب حفظ، مراقبت و سلامت جنین در شش ماهه دوم سال 1403 در اختیارشان قرار گرفته است به تفکیک مراکز و به تفکیک دانشگاههای علوم پزشکی
- مستندات کل تعداد مادران بارداری که در مراکز  بهداشتی-درمانی دانشگاههای علوم پزشکی خداقل یک نوبت مراقبت دریافت کرده اند  به تفکیک مراکز و به تفکیک دانشگاههای علوم پزشکی
</t>
        </r>
      </text>
    </comment>
    <comment ref="G52" authorId="0" shapeId="0">
      <text>
        <r>
          <rPr>
            <b/>
            <sz val="9"/>
            <color indexed="81"/>
            <rFont val="Tahoma"/>
            <family val="2"/>
          </rPr>
          <t xml:space="preserve">مستندات مورد نیاز:
</t>
        </r>
        <r>
          <rPr>
            <sz val="9"/>
            <color indexed="81"/>
            <rFont val="Tahoma"/>
            <family val="2"/>
          </rPr>
          <t xml:space="preserve">
مستندات تعداد مراکز خصوصی که  راهنمای مکتوب حفظ، مراقبت و سلامت جنین را در اختیار مادران باردار قرار می دهند به تفکیک دانشگاه علوم پزشکی و به تفکیک عنوان مراکز تشخیصی و درمانی سرپایی و بیمارستانی
</t>
        </r>
      </text>
    </comment>
    <comment ref="G53" authorId="0" shapeId="0">
      <text>
        <r>
          <rPr>
            <b/>
            <sz val="9"/>
            <color indexed="81"/>
            <rFont val="Tahoma"/>
            <family val="2"/>
          </rPr>
          <t xml:space="preserve">مستندات مورد نیاز:
</t>
        </r>
        <r>
          <rPr>
            <sz val="9"/>
            <color indexed="81"/>
            <rFont val="Tahoma"/>
            <family val="2"/>
          </rPr>
          <t>-عناوین متون و دستورالعمل های آموزشی که عبارات بارداری پرخطر و ناخواسته از آنها حذف شده است</t>
        </r>
      </text>
    </comment>
    <comment ref="G54" authorId="0" shapeId="0">
      <text>
        <r>
          <rPr>
            <b/>
            <sz val="9"/>
            <color indexed="81"/>
            <rFont val="Tahoma"/>
            <family val="2"/>
          </rPr>
          <t xml:space="preserve">مستندات مورد نیاز:
</t>
        </r>
        <r>
          <rPr>
            <sz val="9"/>
            <color indexed="81"/>
            <rFont val="Tahoma"/>
            <family val="2"/>
          </rPr>
          <t xml:space="preserve">
-اسکرین شات اصلاحات میز خدمت سامانه ها از نظر بارداری ناخواسته و پر خطر</t>
        </r>
      </text>
    </comment>
    <comment ref="G55" authorId="0" shapeId="0">
      <text>
        <r>
          <rPr>
            <b/>
            <sz val="9"/>
            <color indexed="81"/>
            <rFont val="Tahoma"/>
            <family val="2"/>
          </rPr>
          <t xml:space="preserve">مستندات مورد نیاز:
</t>
        </r>
        <r>
          <rPr>
            <sz val="9"/>
            <color indexed="81"/>
            <rFont val="Tahoma"/>
            <family val="2"/>
          </rPr>
          <t xml:space="preserve">
- مستندات در نظر گرفتن عدم القای ترس در دوران بارداری مادران در پایش عملکرد ارائه دهندگان خدمت</t>
        </r>
      </text>
    </comment>
    <comment ref="G56" authorId="0" shapeId="0">
      <text>
        <r>
          <rPr>
            <b/>
            <sz val="9"/>
            <color indexed="81"/>
            <rFont val="Tahoma"/>
            <family val="2"/>
          </rPr>
          <t xml:space="preserve">مستندات مورد نیاز:
</t>
        </r>
        <r>
          <rPr>
            <sz val="9"/>
            <color indexed="81"/>
            <rFont val="Tahoma"/>
            <family val="2"/>
          </rPr>
          <t xml:space="preserve">
مستندات تعداد موارد زایمان طبیعی رایگان در کشور در شش ماهه دوم سال 1403 به تفکیک مراکز و به تفکیک دانشگاههای علوم پزشکی</t>
        </r>
      </text>
    </comment>
    <comment ref="G57" authorId="0" shapeId="0">
      <text>
        <r>
          <rPr>
            <b/>
            <sz val="9"/>
            <color indexed="81"/>
            <rFont val="Tahoma"/>
            <family val="2"/>
          </rPr>
          <t xml:space="preserve">مستندات مورد نیاز:
</t>
        </r>
        <r>
          <rPr>
            <sz val="9"/>
            <color indexed="81"/>
            <rFont val="Tahoma"/>
            <family val="2"/>
          </rPr>
          <t xml:space="preserve">
-متن سیاست‌های یکپارچه تدوین و ابلاغ</t>
        </r>
      </text>
    </comment>
    <comment ref="G58" authorId="0" shapeId="0">
      <text>
        <r>
          <rPr>
            <b/>
            <sz val="9"/>
            <color indexed="81"/>
            <rFont val="Tahoma"/>
            <family val="2"/>
          </rPr>
          <t xml:space="preserve">مستندات مورد نیاز:
</t>
        </r>
        <r>
          <rPr>
            <sz val="9"/>
            <color indexed="81"/>
            <rFont val="Tahoma"/>
            <family val="2"/>
          </rPr>
          <t xml:space="preserve">
- فایل پوسترها ، کتابچه و محصولات مربوط به ترویج و آموزش زایمان طبیعی توزیع شده در مراکز بهداشتی-درمانی در شش ماهه دوم سال 1403 و گزارش نحوه و تعداد توزیع به تفکیک مراکز</t>
        </r>
      </text>
    </comment>
    <comment ref="G59" authorId="0" shapeId="0">
      <text>
        <r>
          <rPr>
            <b/>
            <sz val="9"/>
            <color indexed="81"/>
            <rFont val="Tahoma"/>
            <family val="2"/>
          </rPr>
          <t xml:space="preserve">مستندات مورد نیاز:
</t>
        </r>
        <r>
          <rPr>
            <sz val="9"/>
            <color indexed="81"/>
            <rFont val="Tahoma"/>
            <family val="2"/>
          </rPr>
          <t xml:space="preserve">
تعداد موارد ثبت رضایت سنجی از مادر بعد از زایمان بر اساس داده های ثبت شده در سامانه باروری سالم در شش ماهه دوم سال 1403 به تفکیک دانشگاههای علوم پزشکی و به تفکیک میزان رضایت</t>
        </r>
      </text>
    </comment>
    <comment ref="G60" authorId="0" shapeId="0">
      <text>
        <r>
          <rPr>
            <b/>
            <sz val="9"/>
            <color indexed="81"/>
            <rFont val="Tahoma"/>
            <family val="2"/>
          </rPr>
          <t xml:space="preserve">مستندات مورد نیاز:
</t>
        </r>
        <r>
          <rPr>
            <sz val="9"/>
            <color indexed="81"/>
            <rFont val="Tahoma"/>
            <family val="2"/>
          </rPr>
          <t xml:space="preserve">
- تعداد دوره¬های بازآموزی برای ماما، متخصص زنان، اطفال و بیهوشی و یا کارگاههای آموزش کار گروهی برای افرادی که در طول مدت زایمان و پس از آن نقش ایفا می¬کنند به تفکیک دانشگاه های علوم پزشکی در سال 1403</t>
        </r>
      </text>
    </comment>
    <comment ref="G61" authorId="0" shapeId="0">
      <text>
        <r>
          <rPr>
            <b/>
            <sz val="9"/>
            <color indexed="81"/>
            <rFont val="Tahoma"/>
            <family val="2"/>
          </rPr>
          <t xml:space="preserve">مستندات مورد نیاز:
</t>
        </r>
        <r>
          <rPr>
            <sz val="9"/>
            <color indexed="81"/>
            <rFont val="Tahoma"/>
            <family val="2"/>
          </rPr>
          <t xml:space="preserve">
-فهرست شهرستان¬های  کشور به تفکیک میزان دسترسی به متخصص زنان متناسب با جمعیت منطقه </t>
        </r>
      </text>
    </comment>
    <comment ref="G62" authorId="0" shapeId="0">
      <text>
        <r>
          <rPr>
            <b/>
            <sz val="9"/>
            <color indexed="81"/>
            <rFont val="Tahoma"/>
            <family val="2"/>
          </rPr>
          <t xml:space="preserve">مستندات مورد نیاز:
</t>
        </r>
        <r>
          <rPr>
            <sz val="9"/>
            <color indexed="81"/>
            <rFont val="Tahoma"/>
            <family val="2"/>
          </rPr>
          <t xml:space="preserve">
- تعداد پذیرش دستیار تخصصی زنان سهمیه مناطق محروم در شش ماهه دوم سال 1403</t>
        </r>
      </text>
    </comment>
    <comment ref="G63" authorId="0" shapeId="0">
      <text>
        <r>
          <rPr>
            <b/>
            <sz val="9"/>
            <color indexed="81"/>
            <rFont val="Tahoma"/>
            <family val="2"/>
          </rPr>
          <t xml:space="preserve">مستندات مورد نیاز:
</t>
        </r>
        <r>
          <rPr>
            <sz val="9"/>
            <color indexed="81"/>
            <rFont val="Tahoma"/>
            <family val="2"/>
          </rPr>
          <t xml:space="preserve">
-متن و مستندات ابلاغ دستورالعمل مربوط به تعرفه و کارانه ارائه¬دهندگان خدمات زایمان طبیعی</t>
        </r>
      </text>
    </comment>
    <comment ref="G64" authorId="0" shapeId="0">
      <text>
        <r>
          <rPr>
            <b/>
            <sz val="9"/>
            <color indexed="81"/>
            <rFont val="Tahoma"/>
            <family val="2"/>
          </rPr>
          <t xml:space="preserve">مستندات مورد نیاز:
</t>
        </r>
        <r>
          <rPr>
            <sz val="9"/>
            <color indexed="81"/>
            <rFont val="Tahoma"/>
            <family val="2"/>
          </rPr>
          <t xml:space="preserve">
- گزارش ارائه¬دهندگان خدمات مرتبط با زایمان طبیعی که با  افزایش نرخ زایمان طبیعی کارانه دریافت کرده¬اند به تفکیک دانشگاههای علوم پزشکی</t>
        </r>
      </text>
    </comment>
    <comment ref="G65" authorId="0" shapeId="0">
      <text>
        <r>
          <rPr>
            <b/>
            <sz val="9"/>
            <color indexed="81"/>
            <rFont val="Tahoma"/>
            <family val="2"/>
          </rPr>
          <t xml:space="preserve">مستندات مورد نیاز:
</t>
        </r>
        <r>
          <rPr>
            <sz val="9"/>
            <color indexed="81"/>
            <rFont val="Tahoma"/>
            <family val="2"/>
          </rPr>
          <t xml:space="preserve">
گزارش مادران بارداری که مراقبت های آنان در سطوح مختلف ارائه خدمت دوران بارداری در پرونده الکترونیک سلامت یا در سامانه باروری سالم ثبت شده است</t>
        </r>
      </text>
    </comment>
    <comment ref="G66" authorId="0" shapeId="0">
      <text>
        <r>
          <rPr>
            <b/>
            <sz val="9"/>
            <color indexed="81"/>
            <rFont val="Tahoma"/>
            <family val="2"/>
          </rPr>
          <t xml:space="preserve">مستندات مورد نیاز:
</t>
        </r>
        <r>
          <rPr>
            <sz val="9"/>
            <color indexed="81"/>
            <rFont val="Tahoma"/>
            <family val="2"/>
          </rPr>
          <t>مستندات تعداد زایمان طبیعی کل در شش ماهه دوم سال 1403 و مدت مشابه سال قبل به تفکیک دانشگاههای علوم پزشکی</t>
        </r>
      </text>
    </comment>
    <comment ref="G68" authorId="0" shapeId="0">
      <text>
        <r>
          <rPr>
            <b/>
            <sz val="9"/>
            <color indexed="81"/>
            <rFont val="Tahoma"/>
            <family val="2"/>
          </rPr>
          <t xml:space="preserve">مستندات مورد نیاز:
</t>
        </r>
        <r>
          <rPr>
            <sz val="9"/>
            <color indexed="81"/>
            <rFont val="Tahoma"/>
            <family val="2"/>
          </rPr>
          <t xml:space="preserve">
- گزارش بیمارستانهای با عدم افزایش نرخ زایمان طبیعی که امتیاز اعتباربخشی دریافت نکرده¬اند به تفکیک دانشگاههای علوم پزشکی</t>
        </r>
      </text>
    </comment>
    <comment ref="G69" authorId="0" shapeId="0">
      <text>
        <r>
          <rPr>
            <b/>
            <sz val="9"/>
            <color indexed="81"/>
            <rFont val="Tahoma"/>
            <family val="2"/>
          </rPr>
          <t xml:space="preserve">مستندات مورد نیاز:
</t>
        </r>
        <r>
          <rPr>
            <sz val="9"/>
            <color indexed="81"/>
            <rFont val="Tahoma"/>
            <family val="2"/>
          </rPr>
          <t xml:space="preserve">
مستندات بودجه اختصاص یافته در بهبود کیفیت محیط های زایشگاهی در هر دانشگاه علوم پزشکی</t>
        </r>
      </text>
    </comment>
    <comment ref="G70" authorId="0" shapeId="0">
      <text>
        <r>
          <rPr>
            <b/>
            <sz val="9"/>
            <color indexed="81"/>
            <rFont val="Tahoma"/>
            <family val="2"/>
          </rPr>
          <t xml:space="preserve">مستندات مورد نیاز:
</t>
        </r>
        <r>
          <rPr>
            <sz val="9"/>
            <color indexed="81"/>
            <rFont val="Tahoma"/>
            <family val="2"/>
          </rPr>
          <t xml:space="preserve">
- مواردی از عقیم سازی زنان که در کمیسیون مطرح شدند و مجوز گرفتند به تفکیک دانشگاه علوم پزشکی و به تفکیک اندیکاسیون صدور مجوز</t>
        </r>
      </text>
    </comment>
    <comment ref="G71" authorId="0" shapeId="0">
      <text>
        <r>
          <rPr>
            <b/>
            <sz val="9"/>
            <color indexed="81"/>
            <rFont val="Tahoma"/>
            <family val="2"/>
          </rPr>
          <t xml:space="preserve">مستندات مورد نیاز:
</t>
        </r>
        <r>
          <rPr>
            <sz val="9"/>
            <color indexed="81"/>
            <rFont val="Tahoma"/>
            <family val="2"/>
          </rPr>
          <t xml:space="preserve">
-عناوین . نحوه اصلاح دستورالعمل¬های اصلاح شده مرتبط با سلامت مادر و جنین</t>
        </r>
      </text>
    </comment>
    <comment ref="G73" authorId="0" shapeId="0">
      <text>
        <r>
          <rPr>
            <b/>
            <sz val="9"/>
            <color indexed="81"/>
            <rFont val="Tahoma"/>
            <family val="2"/>
          </rPr>
          <t xml:space="preserve">مستندات مورد نیاز:
</t>
        </r>
        <r>
          <rPr>
            <sz val="9"/>
            <color indexed="81"/>
            <rFont val="Tahoma"/>
            <family val="2"/>
          </rPr>
          <t>-کل تعداد آمنیوسنتزهای انجام شده به تفکیک دانشگاههای علوم پزشکی</t>
        </r>
      </text>
    </comment>
    <comment ref="G74" authorId="0" shapeId="0">
      <text>
        <r>
          <rPr>
            <b/>
            <sz val="9"/>
            <color indexed="81"/>
            <rFont val="Tahoma"/>
            <family val="2"/>
          </rPr>
          <t xml:space="preserve">مستندات مورد نیاز:
</t>
        </r>
        <r>
          <rPr>
            <sz val="9"/>
            <color indexed="81"/>
            <rFont val="Tahoma"/>
            <family val="2"/>
          </rPr>
          <t xml:space="preserve">
- گزارش کل niptهای مثبت انجام شده در مراکز آزمایشگاهی </t>
        </r>
      </text>
    </comment>
    <comment ref="G75" authorId="0" shapeId="0">
      <text>
        <r>
          <rPr>
            <b/>
            <sz val="9"/>
            <color indexed="81"/>
            <rFont val="Tahoma"/>
            <family val="2"/>
          </rPr>
          <t xml:space="preserve">مستندات مورد نیاز:
</t>
        </r>
        <r>
          <rPr>
            <sz val="9"/>
            <color indexed="81"/>
            <rFont val="Tahoma"/>
            <family val="2"/>
          </rPr>
          <t xml:space="preserve">
- کزارش کل NTهایی که مثبت شدند</t>
        </r>
      </text>
    </comment>
    <comment ref="G76" authorId="0" shapeId="0">
      <text>
        <r>
          <rPr>
            <b/>
            <sz val="9"/>
            <color indexed="81"/>
            <rFont val="Tahoma"/>
            <family val="2"/>
          </rPr>
          <t xml:space="preserve">مستندات مورد نیاز:
</t>
        </r>
        <r>
          <rPr>
            <sz val="9"/>
            <color indexed="81"/>
            <rFont val="Tahoma"/>
            <family val="2"/>
          </rPr>
          <t xml:space="preserve">
-گزارش کل آزمایش های بیوشیمی مثبت شده</t>
        </r>
      </text>
    </comment>
    <comment ref="G77" authorId="0" shapeId="0">
      <text>
        <r>
          <rPr>
            <b/>
            <sz val="9"/>
            <color indexed="81"/>
            <rFont val="Tahoma"/>
            <family val="2"/>
          </rPr>
          <t xml:space="preserve">مستندات مورد نیاز:
</t>
        </r>
        <r>
          <rPr>
            <sz val="9"/>
            <color indexed="81"/>
            <rFont val="Tahoma"/>
            <family val="2"/>
          </rPr>
          <t xml:space="preserve">
- مستندات کل تعداد آمنیوسنتزها</t>
        </r>
      </text>
    </comment>
    <comment ref="G81" authorId="0" shapeId="0">
      <text>
        <r>
          <rPr>
            <b/>
            <sz val="9"/>
            <color indexed="81"/>
            <rFont val="Tahoma"/>
            <family val="2"/>
          </rPr>
          <t xml:space="preserve">مستندات مورد نیاز:
</t>
        </r>
        <r>
          <rPr>
            <sz val="9"/>
            <color indexed="81"/>
            <rFont val="Tahoma"/>
            <family val="2"/>
          </rPr>
          <t xml:space="preserve">
- گزارش موارد مراجعات مربوط به بارداری مثبت بر مبنای اولین آزمایش، اولین سونوگرافی، اولین ویزیت پزشک، اولین ملاقات ماما یا مراقب سلامت</t>
        </r>
      </text>
    </comment>
    <comment ref="G82" authorId="0" shapeId="0">
      <text>
        <r>
          <rPr>
            <b/>
            <sz val="9"/>
            <color indexed="81"/>
            <rFont val="Tahoma"/>
            <family val="2"/>
          </rPr>
          <t xml:space="preserve">مستندات مورد نیاز:
</t>
        </r>
        <r>
          <rPr>
            <sz val="9"/>
            <color indexed="81"/>
            <rFont val="Tahoma"/>
            <family val="2"/>
          </rPr>
          <t xml:space="preserve">
- گزارش مراجعات مربوط به ناباروری هریک از مراکز ارائه¬دهنده خط اول، دوم، سوم ناباروری به تفکیک عناوین اقدامات تشخیصی و درمانی و نتایج</t>
        </r>
      </text>
    </comment>
    <comment ref="G83" authorId="0" shapeId="0">
      <text>
        <r>
          <rPr>
            <b/>
            <sz val="9"/>
            <color indexed="81"/>
            <rFont val="Tahoma"/>
            <family val="2"/>
          </rPr>
          <t xml:space="preserve">مستندات مورد نیاز:
</t>
        </r>
        <r>
          <rPr>
            <sz val="9"/>
            <color indexed="81"/>
            <rFont val="Tahoma"/>
            <family val="2"/>
          </rPr>
          <t xml:space="preserve">
- گزارش ثبت مراجعات مربوط به مراقبت های بارداری به تفکیک نوع مراقبت و نام مرکز</t>
        </r>
      </text>
    </comment>
    <comment ref="G84" authorId="0" shapeId="0">
      <text>
        <r>
          <rPr>
            <b/>
            <sz val="9"/>
            <color indexed="81"/>
            <rFont val="Tahoma"/>
            <family val="2"/>
          </rPr>
          <t xml:space="preserve">مستندات مورد نیاز:
</t>
        </r>
        <r>
          <rPr>
            <sz val="9"/>
            <color indexed="81"/>
            <rFont val="Tahoma"/>
            <family val="2"/>
          </rPr>
          <t xml:space="preserve">
</t>
        </r>
      </text>
    </comment>
    <comment ref="G85" authorId="0" shapeId="0">
      <text>
        <r>
          <rPr>
            <b/>
            <sz val="9"/>
            <color indexed="81"/>
            <rFont val="Tahoma"/>
            <family val="2"/>
          </rPr>
          <t xml:space="preserve">مستندات مورد نیاز:
</t>
        </r>
        <r>
          <rPr>
            <sz val="9"/>
            <color indexed="81"/>
            <rFont val="Tahoma"/>
            <family val="2"/>
          </rPr>
          <t xml:space="preserve">
گزارش پرونده های ارجاعی به محاکم قضایی به دلیل عدم اجرای ماده 54</t>
        </r>
      </text>
    </comment>
    <comment ref="G87" authorId="0" shapeId="0">
      <text>
        <r>
          <rPr>
            <b/>
            <sz val="9"/>
            <color indexed="81"/>
            <rFont val="Tahoma"/>
            <family val="2"/>
          </rPr>
          <t xml:space="preserve">مستندات مورد نیاز:
</t>
        </r>
        <r>
          <rPr>
            <sz val="9"/>
            <color indexed="81"/>
            <rFont val="Tahoma"/>
            <family val="2"/>
          </rPr>
          <t xml:space="preserve">
- آمار سقط¬های خود به خودی ثبت شده در شش ماهه دوم سال 1403 به تفکیک دانشگاههای علوم پزشکی</t>
        </r>
      </text>
    </comment>
    <comment ref="G88" authorId="0" shapeId="0">
      <text>
        <r>
          <rPr>
            <b/>
            <sz val="9"/>
            <color indexed="81"/>
            <rFont val="Tahoma"/>
            <family val="2"/>
          </rPr>
          <t xml:space="preserve">مستندات مورد نیاز:
</t>
        </r>
        <r>
          <rPr>
            <sz val="9"/>
            <color indexed="81"/>
            <rFont val="Tahoma"/>
            <family val="2"/>
          </rPr>
          <t xml:space="preserve">
- گزارش برنامه های اجرا شده در راستای کاهش سقط خودبه خودی</t>
        </r>
      </text>
    </comment>
    <comment ref="G89" authorId="0" shapeId="0">
      <text>
        <r>
          <rPr>
            <b/>
            <sz val="9"/>
            <color indexed="81"/>
            <rFont val="Tahoma"/>
            <family val="2"/>
          </rPr>
          <t xml:space="preserve">مستندات مورد نیاز:
</t>
        </r>
        <r>
          <rPr>
            <sz val="9"/>
            <color indexed="81"/>
            <rFont val="Tahoma"/>
            <family val="2"/>
          </rPr>
          <t xml:space="preserve">
- مجموع میزان داروهای سقط توزیع شده در کشور به تفکیک دانشگاههای علوم پزشکی</t>
        </r>
      </text>
    </comment>
    <comment ref="G90" authorId="0" shapeId="0">
      <text>
        <r>
          <rPr>
            <b/>
            <sz val="9"/>
            <color indexed="81"/>
            <rFont val="Tahoma"/>
            <family val="2"/>
          </rPr>
          <t xml:space="preserve">مستندات مورد نیاز:
</t>
        </r>
        <r>
          <rPr>
            <sz val="9"/>
            <color indexed="81"/>
            <rFont val="Tahoma"/>
            <family val="2"/>
          </rPr>
          <t xml:space="preserve">
گزارش  داروهای کشف شده غیرقاچاق خارج از سیستم بهداشت درمان کشور توسط سازمان غذا و  دارو</t>
        </r>
      </text>
    </comment>
    <comment ref="G91" authorId="0" shapeId="0">
      <text>
        <r>
          <rPr>
            <b/>
            <sz val="9"/>
            <color indexed="81"/>
            <rFont val="Tahoma"/>
            <family val="2"/>
          </rPr>
          <t xml:space="preserve">مستندات مورد نیاز:
</t>
        </r>
        <r>
          <rPr>
            <sz val="9"/>
            <color indexed="81"/>
            <rFont val="Tahoma"/>
            <family val="2"/>
          </rPr>
          <t>گزارش عملکرد دستگاه متبوع طبق دستورالعمل اجرایی ابلاغی ماده 65 سازمان پدافند غیرعامل در شش ماهه دوم سال 1403</t>
        </r>
      </text>
    </comment>
    <comment ref="G92" authorId="0" shapeId="0">
      <text>
        <r>
          <rPr>
            <b/>
            <sz val="9"/>
            <color indexed="81"/>
            <rFont val="Tahoma"/>
            <family val="2"/>
          </rPr>
          <t xml:space="preserve">مستندات مورد نیاز:
</t>
        </r>
        <r>
          <rPr>
            <sz val="9"/>
            <color indexed="81"/>
            <rFont val="Tahoma"/>
            <family val="2"/>
          </rPr>
          <t>تعداد کل خوابگاه‌های موجود هر دانشگاه یا مؤسسه آموزش عالی در شش ماه</t>
        </r>
      </text>
    </comment>
    <comment ref="G94" authorId="0" shapeId="0">
      <text>
        <r>
          <rPr>
            <b/>
            <sz val="9"/>
            <color indexed="81"/>
            <rFont val="Tahoma"/>
            <family val="2"/>
          </rPr>
          <t xml:space="preserve">مستندات مورد نیاز:
</t>
        </r>
        <r>
          <rPr>
            <sz val="9"/>
            <color indexed="81"/>
            <rFont val="Tahoma"/>
            <family val="2"/>
          </rPr>
          <t>تعداد کل خوابگاه‌های جدیدالاحداث</t>
        </r>
      </text>
    </comment>
    <comment ref="G97" authorId="0" shapeId="0">
      <text>
        <r>
          <rPr>
            <b/>
            <sz val="9"/>
            <color indexed="81"/>
            <rFont val="Tahoma"/>
            <family val="2"/>
          </rPr>
          <t xml:space="preserve">مستندات مورد نیاز:
</t>
        </r>
        <r>
          <rPr>
            <sz val="9"/>
            <color indexed="81"/>
            <rFont val="Tahoma"/>
            <family val="2"/>
          </rPr>
          <t>کل ساختمان‌های مازاد دانشگاه¬ها و مؤسسات آموزش عالی
کل درآمد اختصاصی در شش ماهه دوم سال 1403</t>
        </r>
      </text>
    </comment>
    <comment ref="G98" authorId="0" shapeId="0">
      <text>
        <r>
          <rPr>
            <b/>
            <sz val="9"/>
            <color indexed="81"/>
            <rFont val="Tahoma"/>
            <family val="2"/>
          </rPr>
          <t xml:space="preserve">مستندات مورد نیاز:
</t>
        </r>
        <r>
          <rPr>
            <sz val="9"/>
            <color indexed="81"/>
            <rFont val="Tahoma"/>
            <family val="2"/>
          </rPr>
          <t xml:space="preserve">- تعداد مادران پزشک متخصص که در محل زندگی همسر طرح میگذرانند به تفکیک رشته و محل طرح
- کل تعداد مادران متخصص به تفکیک رشته و محل طرح
- میزان اعتبار تخصیص داده شده و میزان اعتبار هزینه شده در موضوع این تکلیف قانونی در سال 1403
</t>
        </r>
      </text>
    </comment>
    <comment ref="G100" authorId="0" shapeId="0">
      <text>
        <r>
          <rPr>
            <b/>
            <sz val="9"/>
            <color indexed="81"/>
            <rFont val="Tahoma"/>
            <family val="2"/>
          </rPr>
          <t xml:space="preserve">مستندات مورد نیاز:
</t>
        </r>
        <r>
          <rPr>
            <sz val="9"/>
            <color indexed="81"/>
            <rFont val="Tahoma"/>
            <family val="2"/>
          </rPr>
          <t xml:space="preserve">
- مستندات مربوط به ابلاغ و اجرای مصوبه به تفکیک دانشگاههای علوم پزشکی کشور</t>
        </r>
      </text>
    </comment>
  </commentList>
</comments>
</file>

<file path=xl/sharedStrings.xml><?xml version="1.0" encoding="utf-8"?>
<sst xmlns="http://schemas.openxmlformats.org/spreadsheetml/2006/main" count="142" uniqueCount="120">
  <si>
    <t>ماده</t>
  </si>
  <si>
    <t>ردیف</t>
  </si>
  <si>
    <t>نسبت شاخص</t>
  </si>
  <si>
    <t>باسمه تعالی</t>
  </si>
  <si>
    <t xml:space="preserve">نحوه محاسبه شاخص </t>
  </si>
  <si>
    <t>وضعیت ارائه مستندات</t>
  </si>
  <si>
    <t>تبصره/بند</t>
  </si>
  <si>
    <t>مصوبه ستاد</t>
  </si>
  <si>
    <t>کل درآمد اختصاصی</t>
  </si>
  <si>
    <t>میزان اعتبار تملک دارایی اختصاص داده شده به خوابگاه متاهلین</t>
  </si>
  <si>
    <t>میزان درآمد اختصاصی اختصاص داده شده به خوابگاه متاهلین</t>
  </si>
  <si>
    <t>کل اعتبار تملک دارایی</t>
  </si>
  <si>
    <t>تعداد ساختمان‌های مازاد دانشگاه¬ها و مؤسسات آموزش عالی اختصاص داده شده به تأمین خوابگاه و یا منزل مسکونی مورد نیاز دانشجویان متأهل</t>
  </si>
  <si>
    <t>تعداد کل ساختمان‌های مازاد دانشگاه¬ها و مؤسسات آموزش عالی</t>
  </si>
  <si>
    <t>تعداد اراضی مازاد اختصاص داده شده به تأمین خوابگاه و یا منزل مسکونی مورد نیاز دانشجویان متأهل</t>
  </si>
  <si>
    <t>تعداد کل اراضی مازاد</t>
  </si>
  <si>
    <t>تعداد موارد حذف محتوای آموزشی مغایر سیاستهای جمعیتی</t>
  </si>
  <si>
    <t>تعداد اقدامات و فعالیت‌های آموزشی ویژه دانشجویان و نیروی انسانی آموزشی و اداری</t>
  </si>
  <si>
    <t>تعداد اقدامات و فعالیت‌های پژوهشی ویژه دانشجویان و نیروی انسانی آموزشی و اداری</t>
  </si>
  <si>
    <t>تعداد اقدامات و فعالیت‌های فرهنگی ویژه دانشجویان و نیروی انسانی آموزشی و اداری</t>
  </si>
  <si>
    <t>تعداد مراکز مشاوره مبتنی بر سبک زندگی اسلامی ـ ایرانی تاسیس شده به تفکیک دانشگاه</t>
  </si>
  <si>
    <t>ارسال گزارش کیفی</t>
  </si>
  <si>
    <t>تعداد کل خوابگاه‌های بهسازی و تجهیز شده</t>
  </si>
  <si>
    <t>تعداد خوابگاه‌های متأهلین جدید الاحداث</t>
  </si>
  <si>
    <t>کل خوابگاههای جدید الاحداث</t>
  </si>
  <si>
    <t>تعداد خوابگاه‌های متأهلین احداث شده توسط سازمان اوقاف و امور خیریه و تولیت آستان‌های مقدسه</t>
  </si>
  <si>
    <t>ساختمان‌های مازاد دانشگاه¬ها و مؤسسات آموزش عالی اختصاص داده شده به تأمین خوابگاه و یا منزل مسکونی مورد نیاز دانشجویان متأهل</t>
  </si>
  <si>
    <r>
      <t>دستگاه:</t>
    </r>
    <r>
      <rPr>
        <sz val="12"/>
        <color rgb="FF0070C0"/>
        <rFont val="B Titr"/>
        <charset val="178"/>
      </rPr>
      <t xml:space="preserve"> وزارت بهداشت</t>
    </r>
  </si>
  <si>
    <t xml:space="preserve">تعداد مادران متقاضی واجد شرایط که شش ماه به ازای هر فرزند از مدت طرحشان کم شده است </t>
  </si>
  <si>
    <t>کل تعداد مادران متقاضی کم شدن شش ماهه مدت طرح</t>
  </si>
  <si>
    <t>تعداد مادران متقاضی واجد شرایط که طرح خود را در محل زندگی همسرشان سپری می کنند</t>
  </si>
  <si>
    <t>کل تعداد مادران متقاضی واجد شرایط برای گذراندن  طرح خود در محل زندگی همسرشان</t>
  </si>
  <si>
    <t>تعداد مادران متقاضی واجد شرایط که شروع طرح خود را به تعویق انداخته اند</t>
  </si>
  <si>
    <t>تعداد کل مادران متقاضی واجد شرایط تعویق انداختن طرح</t>
  </si>
  <si>
    <t>تعداد مشاوره های حین ازدواج ارائه شده در دانشگاهها</t>
  </si>
  <si>
    <t>میزان اعتبارات پژوهشی اختصاص یافته به مطالعات و پژوهش های مرتبط با خانواده (فرزندآوری) و رشد جمعیت در راستای اولویت های پژوهشی  ستاد ملی جمعیت</t>
  </si>
  <si>
    <t>کل اعتبارات پژوهشی دستگاه</t>
  </si>
  <si>
    <t xml:space="preserve">تعداد مراکز سطح 2 فعال </t>
  </si>
  <si>
    <t>تعداد کل دانشکاههای علوم پزشکی</t>
  </si>
  <si>
    <t xml:space="preserve">تعداد مراکز سطح 3 فعال </t>
  </si>
  <si>
    <t>تعداد کل مراکز استانها</t>
  </si>
  <si>
    <t>تعداد فلوشیپ ناباروری</t>
  </si>
  <si>
    <t>تعداد مراکز سطح سه</t>
  </si>
  <si>
    <t>ابلاغ برنامه موضوع ماده 42</t>
  </si>
  <si>
    <t>الف</t>
  </si>
  <si>
    <t>تعداد سرفصل‌های بررسی شده و تغییر یافته در  راستای تبیین مضرات مادی و معنوی سقط جنین</t>
  </si>
  <si>
    <t>تعداد سرفصل‌های بررسی شده و تغییر یافته در  راستای تبیین  عوارض استفاده از داروهای ضد بارداری</t>
  </si>
  <si>
    <t>تعداد سرفصل‌های بررسی شده و تغییر یافته در  راستای تبیین  منع زایمان غیر طبیعی غیرضروری</t>
  </si>
  <si>
    <t>کل تعداد مادران بارداری که در مراکز  بهداشتی-درمانی دانشگاههای علوم پزشکی خداقل یک نوبت مراقبت دریافت کرده اند</t>
  </si>
  <si>
    <t>تعداد مراکز خصوصی که  راهنمای مکتوب حفظ، مراقبت و سلامت جنین را در اختیار مادران باردار قرار می دهند</t>
  </si>
  <si>
    <t>تعداد متون و دستورالعمل های آموزشی که عبارات بارداری پرخطر و ناخواسته از آنها حذف شده است</t>
  </si>
  <si>
    <t>تعداد اصلاحات میز خدمت سامانه ها از نظر بارداری ناخواسته و پر خطر</t>
  </si>
  <si>
    <t>در نظر گرفتن عدم القای ترس در دوران بارداری مادران در پایش عملکرد ارائه دهندگان خدمت</t>
  </si>
  <si>
    <t>پ</t>
  </si>
  <si>
    <t>تدوین و ابلاغ سیاست‌های یکپارچه</t>
  </si>
  <si>
    <t>ت</t>
  </si>
  <si>
    <t>تعداد شهرستان¬هایی در کشور که در تمام ایام متخصص زنان متناسب با جمعیت منطقه دارند</t>
  </si>
  <si>
    <t>تعداد پذیرش دستیار تخصصی زنان سهمیه مناطق محروم</t>
  </si>
  <si>
    <t>ث</t>
  </si>
  <si>
    <t>تدوین و ابلاغ دستورالعمل مربوط به تعرفه و کارانه ارائه-دهندگان خدمات زایمان طبیعی</t>
  </si>
  <si>
    <t xml:space="preserve">تعداد ارائه¬دهندگان خدمات مرتبط با زایمان طبیعی که با  افزایش نرخ زایمان طبیعی کارانه دریافت کرده¬اند </t>
  </si>
  <si>
    <t>ح</t>
  </si>
  <si>
    <t>تعداد مادران بارداری که مراقبت های آنان در سطوح مختلف ارائه خدمت دوران بارداری در پرونده الکترونیک سلامت یا در سامانه باروری سالم ثبت شده است</t>
  </si>
  <si>
    <t>د</t>
  </si>
  <si>
    <t>تعداد بیمارستان با عدم افزایش نرخ زایمان طبیعی که امتیاز اعتباربخشی دریافت نکرده¬اند.</t>
  </si>
  <si>
    <t>ذ</t>
  </si>
  <si>
    <t>میزان بودجه اختصاص یافته در بهبود کیفیت محیط های زایشگاهی در هر دانشگاه علوم پزشکی</t>
  </si>
  <si>
    <t>تعداد مواردی از عقیم سازی زنان که در کمیسیون مطرح شدند و مجوز گرفتند</t>
  </si>
  <si>
    <t>تعداد دستورالعمل های اصلاح شده بر اساس این قانون</t>
  </si>
  <si>
    <t>تدوین و ابلاغ دستورالعمل-های لازم</t>
  </si>
  <si>
    <t>تعداد مجوزهای صادر شده از پزشکی قانونی جهت آمنیوسنتز</t>
  </si>
  <si>
    <t>تعداد niptهای مثبت که آمنیوسنتز مثبت داشتند</t>
  </si>
  <si>
    <t>تعداد NTهای مثبتی که آمنیوسنتز مثبت داشتند</t>
  </si>
  <si>
    <t>تعداد سقط هایی که به دنبال آمنیوسنتز رخ داده</t>
  </si>
  <si>
    <t>اصلاح دستورالعمل ها و ابلاغ آن¬ها</t>
  </si>
  <si>
    <t>میانگین مقادیر مثبت و منفی کاذب مربوط به نتیجة آزمایش غربالگری (بیوشیمی و NT) به تفکیک هریک از مراکز آزمایشگاهی و تصویربرداری</t>
  </si>
  <si>
    <t>بند 1</t>
  </si>
  <si>
    <t>بند 2</t>
  </si>
  <si>
    <t>تبصره 2</t>
  </si>
  <si>
    <t>ابلاغ ضوابط مربوط به توصیه، تشویق یا ارجاع مادران به غربالگری ناهنجاریهای جنینی</t>
  </si>
  <si>
    <t>تعداد موارد مراجعات مربوط به شروع بارداری بر مبنای اولین آزمایش، اولین سونوگرافی، اولین ویزیت پزشک، اولین ملاقات ماما یا مراقب سلامت</t>
  </si>
  <si>
    <t>تعداد ثبت مراجعات مربوط به ناباروری به هریک از مراکز ارائه¬دهنده خط اول، دوم، سوم ناباروری</t>
  </si>
  <si>
    <t xml:space="preserve">تعداد ثبت مراجعات مربوط به مراقبت های بارداری </t>
  </si>
  <si>
    <t>تبصره 1</t>
  </si>
  <si>
    <t>تدوین و ابلاغ دستورالعمل مربوط به تخلفات به کلیه ارائه¬دهندگان خدمات ذکر شده در ماده 54</t>
  </si>
  <si>
    <t>تعداد پرونده های ارجاعی به محاکم قضایی به دلیل عدم اجرا</t>
  </si>
  <si>
    <t>تدوین و ابلاغ برنامه جامع پایش سقط خودبخودی</t>
  </si>
  <si>
    <t xml:space="preserve">آمار سقط¬های خود به خودی سال حاضر </t>
  </si>
  <si>
    <t>برنامه های اجرا شده در راستای کاهش سقط خودبه خودی</t>
  </si>
  <si>
    <t>مجموع میزان داروهای سقط مصرف شده در کشور به تفکیک بیمارستانها</t>
  </si>
  <si>
    <t xml:space="preserve">میزان داروهای کشف شده غیرقاچاق خارج از سیستم بهداشت درمان کشور توسط سازمان غذا و  دارو </t>
  </si>
  <si>
    <t>تعداد مادران پزشک متخصص که در محل زندگی همسر طرح میگذرانند</t>
  </si>
  <si>
    <t>کل تعداد مادران متخصص در حال گذراندن طرح</t>
  </si>
  <si>
    <t>گزارش برنامه اجرایی ابلاغ شده موضوع ماده 50</t>
  </si>
  <si>
    <t>ارائه موارد نیازمند آیین نامه و آیین نامه پیشنهادی</t>
  </si>
  <si>
    <t>ارائه موارد نیازمند قانون و لایحه پیشنهادی</t>
  </si>
  <si>
    <t>تعداد آزمایش بیوشیمی های + که آمنیوسنتز داشتند</t>
  </si>
  <si>
    <t>مقدار</t>
  </si>
  <si>
    <t>مقدار کل</t>
  </si>
  <si>
    <t>تعداد زایمان طبیعی در مدت مشابه سال قبل</t>
  </si>
  <si>
    <t>ارزيابي عملكرد شش ماهه دوم سال ‌1403- تکالیف اختصاصی- فرم شماره (2) دستگاه‌هاي اجرايي(سطح ملي)</t>
  </si>
  <si>
    <t>تعداد پایان نامه های مقاطع تحصیلات تکمیلی حمایت شده در راستای موضوعاتی که به عنوان اولویت های پژوهشی توسط ستاد ملی جمعیت تعیین شده است توسط هر دانشگاه یا مراکز تحقیقاتی در شش ماهه دوم سال 1403</t>
  </si>
  <si>
    <t>تعداد کل پایان نامه های مقاطع تحصیلات تکمیلی در شش ماهه دوم سال 1403</t>
  </si>
  <si>
    <t>تعداد پایان نامه های مقاطع تحصیلات تکمیلی طرح های تحقیقاتی حمایت شده در راستای موضوعاتی که به عنوان اولویت های پژوهشی توسط ستاد ملی جمعیت تعیین شده است توسط هر دانشگاه یا مراکز تحقیقاتی در شش ماهه دوم سال 1403</t>
  </si>
  <si>
    <t>تعداد کل طرح های تحقیقاتی در شش ماهه دوم سال 1403</t>
  </si>
  <si>
    <t>تعداد موارد باروری قطعی (بر اساس سونوگرافی) از مراجعین هر مرکز سطح دو در شش ماهه دوم سال 1403</t>
  </si>
  <si>
    <t>کل مراجعین هر مرکز سطح دو در شش ماهه دوم سال 1403</t>
  </si>
  <si>
    <t>تعداد موارد باروری قطعی (بر اساس سونوگرافی) از مراجعین هر مرکز سطح سه در شش ماهه دوم سال 1403</t>
  </si>
  <si>
    <t>کل مراجعین هر مرکز سطح سه در شش ماهه دوم سال 1403</t>
  </si>
  <si>
    <t>تعداد افزایش ظرفیت تخصصی و فوق تخصصی شش ماهه دوم سال 1403  مرتبط با نیروی انسانی مورد نیاز مراکز سطح دو و سه ناباروری</t>
  </si>
  <si>
    <t>تعداد مراجعین ناباروری که در شش ماهه دوم سال 1403 از خدمات بیمه استفاده کرده اند در هر یک از سطوح ارائه خدمات (گزارش سامانه باروری سالم)</t>
  </si>
  <si>
    <t>کل مراجعین سطح دو و سه در شش ماهه دوم سال 1403</t>
  </si>
  <si>
    <t>تعداد مادران باردار و شیرده دهک اول تا پنجم و فرزندان زیر شش سال آنها که در ابتدای شش ماهه دوم سال 1403 فاقد پوشش بیمه بودند و در این مدت تحت پوشش بیمه سلامت قرار گرفتند</t>
  </si>
  <si>
    <t>تعداد مادران بارداری که در مراکز بهداشتی-درمانی دانشگاههای علوم پزشکی راهنمای مکتوب حفظ، مراقبت و سلامت جنین در شش ماهه دوم سال 1403 در اختیارشان قرار گرفته است</t>
  </si>
  <si>
    <t>تعداد موارد زایمان طبیعی رایگان در کشور در شش ماهه دوم سال 1403</t>
  </si>
  <si>
    <t xml:space="preserve">تعداد پوسترها ، کتابچه و محصولات مربوط به ترویج و آموزش زایمان طبیعی در مراکز بهداشتی-درمانی در شش ماهه دوم سال 1403 </t>
  </si>
  <si>
    <t>تعداد موارد ثبت رضایت سنجی از مادر بعد از زایمان بر اساس داده های ثبت شده در سامانه باروری سالم در شش ماهه دوم سال 1403</t>
  </si>
  <si>
    <t>تعداد دوره¬های بازآموزی برای ماما، متخصص زنان، اطفال و بیهوشی و یا کارگاههای آموزش کار گروهی برای افرادی که در طول مدت زایمان و پس از آن نقش ایفا می¬کنند در دانشگاه های علوم پزشکی در شش ماهه دوم سال 1403</t>
  </si>
  <si>
    <t>تعداد زایمان طبیعی در شش ماهه دوم سال 1403</t>
  </si>
  <si>
    <t>تعداد خوابگاه‌های بهسازی و تجهیز شده متاهلین اختصاص داده شده هر دانشگاه یا مؤسسه آموزش عالی در شش ماهه دوم سال 1403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</si>
</sst>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sz val="11"/>
      <color theme="1"/>
      <name val="Calibri"/>
      <family val="2"/>
      <scheme val="minor"/>
    </font>
    <font>
      <sz val="14"/>
      <color theme="1"/>
      <name val="B Titr"/>
      <charset val="178"/>
    </font>
    <font>
      <b/>
      <sz val="11"/>
      <color theme="1"/>
      <name val="B Mitra"/>
      <charset val="178"/>
    </font>
    <font>
      <sz val="12"/>
      <color rgb="FF000000"/>
      <name val="B Mitra"/>
      <charset val="178"/>
    </font>
    <font>
      <sz val="13"/>
      <color theme="1"/>
      <name val="B Nazanin"/>
      <charset val="178"/>
    </font>
    <font>
      <b/>
      <sz val="12"/>
      <color rgb="FF0070C0"/>
      <name val="B Titr"/>
      <charset val="178"/>
    </font>
    <font>
      <sz val="14"/>
      <color theme="1"/>
      <name val="B Nazanin"/>
      <charset val="178"/>
    </font>
    <font>
      <sz val="9"/>
      <color indexed="81"/>
      <name val="Tahoma"/>
      <family val="2"/>
    </font>
    <font>
      <b/>
      <sz val="9"/>
      <color indexed="81"/>
      <name val="Tahoma"/>
      <family val="2"/>
    </font>
    <font>
      <b/>
      <u/>
      <sz val="11"/>
      <color theme="1"/>
      <name val="B Mitra"/>
      <charset val="178"/>
    </font>
    <font>
      <b/>
      <sz val="10"/>
      <color theme="1"/>
      <name val="B Mitra"/>
      <charset val="178"/>
    </font>
    <font>
      <sz val="11"/>
      <color theme="1"/>
      <name val="B Mitra"/>
      <charset val="178"/>
    </font>
    <font>
      <sz val="12"/>
      <color rgb="FF0070C0"/>
      <name val="B Titr"/>
      <charset val="17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darkVertica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35">
    <xf numFmtId="0" fontId="0" fillId="0" borderId="0" xfId="0"/>
    <xf numFmtId="2"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xf>
    <xf numFmtId="2" fontId="4" fillId="0" borderId="1" xfId="0" applyNumberFormat="1" applyFont="1" applyBorder="1" applyAlignment="1">
      <alignment horizontal="right" vertical="center" wrapText="1"/>
    </xf>
    <xf numFmtId="0" fontId="5" fillId="0" borderId="1" xfId="0" applyNumberFormat="1" applyFont="1" applyBorder="1" applyAlignment="1">
      <alignment horizontal="center" vertical="center"/>
    </xf>
    <xf numFmtId="0" fontId="6" fillId="0" borderId="0" xfId="0" applyFont="1" applyBorder="1" applyAlignment="1">
      <alignment horizontal="center"/>
    </xf>
    <xf numFmtId="0" fontId="7" fillId="0" borderId="1" xfId="0" applyNumberFormat="1" applyFont="1" applyBorder="1" applyAlignment="1" applyProtection="1">
      <alignment horizontal="center" vertical="center"/>
      <protection locked="0"/>
    </xf>
    <xf numFmtId="2" fontId="11" fillId="2" borderId="1" xfId="0" applyNumberFormat="1" applyFont="1" applyFill="1" applyBorder="1" applyAlignment="1">
      <alignment horizontal="center" vertical="center"/>
    </xf>
    <xf numFmtId="0" fontId="7" fillId="4" borderId="1" xfId="0" applyNumberFormat="1" applyFont="1" applyFill="1" applyBorder="1" applyAlignment="1" applyProtection="1">
      <alignment horizontal="center" vertical="center"/>
    </xf>
    <xf numFmtId="0" fontId="7" fillId="3" borderId="1" xfId="1" applyNumberFormat="1"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5" fillId="0" borderId="1" xfId="0" applyNumberFormat="1" applyFont="1" applyBorder="1" applyAlignment="1">
      <alignment horizontal="center" vertical="center"/>
    </xf>
    <xf numFmtId="2" fontId="4" fillId="0" borderId="1" xfId="0" applyNumberFormat="1" applyFont="1" applyFill="1" applyBorder="1" applyAlignment="1">
      <alignment horizontal="right" vertical="center" wrapText="1"/>
    </xf>
    <xf numFmtId="2" fontId="4" fillId="0" borderId="1" xfId="0" applyNumberFormat="1" applyFont="1" applyFill="1" applyBorder="1" applyAlignment="1" applyProtection="1">
      <alignment horizontal="right" vertical="center" wrapText="1"/>
      <protection locked="0"/>
    </xf>
    <xf numFmtId="0" fontId="12" fillId="0" borderId="1" xfId="0" applyFont="1" applyBorder="1" applyAlignment="1" applyProtection="1">
      <alignment horizontal="center" vertical="center"/>
      <protection locked="0"/>
    </xf>
    <xf numFmtId="0" fontId="5" fillId="0" borderId="1" xfId="0" applyNumberFormat="1" applyFont="1" applyBorder="1" applyAlignment="1">
      <alignment horizontal="center" vertical="center"/>
    </xf>
    <xf numFmtId="0" fontId="12" fillId="0" borderId="1" xfId="0" applyFont="1" applyBorder="1" applyAlignment="1" applyProtection="1">
      <alignment horizontal="center" vertical="center"/>
      <protection locked="0"/>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12" fillId="0" borderId="1" xfId="0" applyFont="1" applyBorder="1" applyAlignment="1" applyProtection="1">
      <alignment horizontal="center" vertical="center"/>
      <protection locked="0"/>
    </xf>
    <xf numFmtId="0" fontId="2" fillId="0" borderId="0" xfId="0" applyFont="1" applyAlignment="1">
      <alignment horizontal="center"/>
    </xf>
    <xf numFmtId="0" fontId="6" fillId="0" borderId="0" xfId="0" applyFont="1" applyBorder="1" applyAlignment="1">
      <alignment horizontal="center"/>
    </xf>
    <xf numFmtId="0" fontId="10" fillId="0" borderId="0" xfId="0" applyFont="1" applyAlignment="1">
      <alignment horizontal="right"/>
    </xf>
    <xf numFmtId="0" fontId="3" fillId="0" borderId="0" xfId="0" applyFont="1" applyAlignment="1">
      <alignment horizontal="right"/>
    </xf>
    <xf numFmtId="0" fontId="5" fillId="0" borderId="1"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2" fontId="7" fillId="3" borderId="1" xfId="0" applyNumberFormat="1" applyFont="1" applyFill="1" applyBorder="1" applyAlignment="1">
      <alignment horizontal="center" vertical="center"/>
    </xf>
    <xf numFmtId="0" fontId="12" fillId="0" borderId="2"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5" fillId="0" borderId="1" xfId="0" applyNumberFormat="1" applyFont="1" applyBorder="1" applyAlignment="1">
      <alignment horizontal="center" vertical="center" wrapText="1"/>
    </xf>
    <xf numFmtId="0" fontId="12" fillId="0" borderId="1" xfId="0" applyFont="1" applyBorder="1" applyAlignment="1" applyProtection="1">
      <alignment horizontal="center" vertical="center" wrapText="1"/>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H102"/>
  <sheetViews>
    <sheetView rightToLeft="1" tabSelected="1" topLeftCell="A17" zoomScaleNormal="100" workbookViewId="0">
      <selection activeCell="D98" sqref="D98"/>
    </sheetView>
  </sheetViews>
  <sheetFormatPr defaultRowHeight="15" x14ac:dyDescent="0.25"/>
  <cols>
    <col min="1" max="1" width="5.7109375" customWidth="1"/>
    <col min="2" max="2" width="5.5703125" customWidth="1"/>
    <col min="3" max="3" width="6.28515625" customWidth="1"/>
    <col min="4" max="4" width="72.5703125" customWidth="1"/>
    <col min="7" max="7" width="17.140625" customWidth="1"/>
    <col min="8" max="8" width="10.7109375" customWidth="1"/>
  </cols>
  <sheetData>
    <row r="1" spans="1:8" ht="27.75" customHeight="1" x14ac:dyDescent="0.45">
      <c r="A1" s="22" t="s">
        <v>3</v>
      </c>
      <c r="B1" s="23"/>
      <c r="C1" s="23"/>
      <c r="D1" s="23"/>
      <c r="E1" s="23"/>
      <c r="F1" s="23"/>
      <c r="G1" s="23"/>
      <c r="H1" s="23"/>
    </row>
    <row r="2" spans="1:8" ht="28.5" x14ac:dyDescent="0.75">
      <c r="A2" s="20" t="s">
        <v>100</v>
      </c>
      <c r="B2" s="20"/>
      <c r="C2" s="20"/>
      <c r="D2" s="20"/>
      <c r="E2" s="20"/>
      <c r="F2" s="20"/>
      <c r="G2" s="20"/>
      <c r="H2" s="20"/>
    </row>
    <row r="3" spans="1:8" ht="25.5" x14ac:dyDescent="0.7">
      <c r="A3" s="21" t="s">
        <v>27</v>
      </c>
      <c r="B3" s="21"/>
      <c r="C3" s="21"/>
      <c r="D3" s="21"/>
      <c r="E3" s="21"/>
      <c r="F3" s="21"/>
      <c r="G3" s="21"/>
      <c r="H3" s="21"/>
    </row>
    <row r="4" spans="1:8" ht="9" customHeight="1" x14ac:dyDescent="0.7">
      <c r="A4" s="5"/>
      <c r="B4" s="5"/>
      <c r="C4" s="5"/>
      <c r="D4" s="5"/>
      <c r="E4" s="5"/>
      <c r="F4" s="5"/>
      <c r="G4" s="5"/>
      <c r="H4" s="5"/>
    </row>
    <row r="5" spans="1:8" ht="18" x14ac:dyDescent="0.45">
      <c r="A5" s="1" t="s">
        <v>1</v>
      </c>
      <c r="B5" s="1" t="s">
        <v>0</v>
      </c>
      <c r="C5" s="7" t="s">
        <v>6</v>
      </c>
      <c r="D5" s="2" t="s">
        <v>4</v>
      </c>
      <c r="E5" s="1" t="s">
        <v>97</v>
      </c>
      <c r="F5" s="1" t="s">
        <v>98</v>
      </c>
      <c r="G5" s="1" t="s">
        <v>5</v>
      </c>
      <c r="H5" s="1" t="s">
        <v>2</v>
      </c>
    </row>
    <row r="6" spans="1:8" ht="22.5" x14ac:dyDescent="0.25">
      <c r="A6" s="24">
        <v>1</v>
      </c>
      <c r="B6" s="25">
        <v>7</v>
      </c>
      <c r="C6" s="25">
        <v>2</v>
      </c>
      <c r="D6" s="3" t="s">
        <v>10</v>
      </c>
      <c r="E6" s="6"/>
      <c r="F6" s="8"/>
      <c r="G6" s="28"/>
      <c r="H6" s="27">
        <f>IF(LEN(G6)=21,IF(F7&gt;0,E6/F7,0),0)</f>
        <v>0</v>
      </c>
    </row>
    <row r="7" spans="1:8" ht="22.5" x14ac:dyDescent="0.25">
      <c r="A7" s="24"/>
      <c r="B7" s="26"/>
      <c r="C7" s="26"/>
      <c r="D7" s="3" t="s">
        <v>8</v>
      </c>
      <c r="E7" s="8"/>
      <c r="F7" s="6"/>
      <c r="G7" s="29"/>
      <c r="H7" s="27"/>
    </row>
    <row r="8" spans="1:8" ht="22.5" x14ac:dyDescent="0.25">
      <c r="A8" s="24">
        <v>2</v>
      </c>
      <c r="B8" s="25">
        <v>7</v>
      </c>
      <c r="C8" s="25">
        <v>2</v>
      </c>
      <c r="D8" s="3" t="s">
        <v>9</v>
      </c>
      <c r="E8" s="6"/>
      <c r="F8" s="8"/>
      <c r="G8" s="31"/>
      <c r="H8" s="27">
        <f>IF(LEN(G8)=21,IF(F9&gt;0,E8/F9,0),0)</f>
        <v>0</v>
      </c>
    </row>
    <row r="9" spans="1:8" ht="22.5" x14ac:dyDescent="0.25">
      <c r="A9" s="24"/>
      <c r="B9" s="26"/>
      <c r="C9" s="26"/>
      <c r="D9" s="3" t="s">
        <v>11</v>
      </c>
      <c r="E9" s="8"/>
      <c r="F9" s="6"/>
      <c r="G9" s="32"/>
      <c r="H9" s="27"/>
    </row>
    <row r="10" spans="1:8" ht="36" x14ac:dyDescent="0.25">
      <c r="A10" s="24">
        <v>3</v>
      </c>
      <c r="B10" s="25">
        <v>7</v>
      </c>
      <c r="C10" s="25">
        <v>2</v>
      </c>
      <c r="D10" s="3" t="s">
        <v>12</v>
      </c>
      <c r="E10" s="6"/>
      <c r="F10" s="8"/>
      <c r="G10" s="30"/>
      <c r="H10" s="27">
        <f>IF(LEN(G10)=21,IF(F11&gt;0,E10/F11,0),0)</f>
        <v>0</v>
      </c>
    </row>
    <row r="11" spans="1:8" ht="22.5" x14ac:dyDescent="0.25">
      <c r="A11" s="24"/>
      <c r="B11" s="26"/>
      <c r="C11" s="26"/>
      <c r="D11" s="3" t="s">
        <v>13</v>
      </c>
      <c r="E11" s="8"/>
      <c r="F11" s="6"/>
      <c r="G11" s="30"/>
      <c r="H11" s="27"/>
    </row>
    <row r="12" spans="1:8" ht="22.5" x14ac:dyDescent="0.25">
      <c r="A12" s="24">
        <v>4</v>
      </c>
      <c r="B12" s="25">
        <v>7</v>
      </c>
      <c r="C12" s="25">
        <v>2</v>
      </c>
      <c r="D12" s="3" t="s">
        <v>14</v>
      </c>
      <c r="E12" s="6"/>
      <c r="F12" s="8"/>
      <c r="G12" s="31"/>
      <c r="H12" s="27">
        <f>IF(LEN(G12)=21,IF(F13&gt;0,E12/F13,0),0)</f>
        <v>0</v>
      </c>
    </row>
    <row r="13" spans="1:8" ht="22.5" x14ac:dyDescent="0.25">
      <c r="A13" s="24"/>
      <c r="B13" s="26"/>
      <c r="C13" s="26"/>
      <c r="D13" s="3" t="s">
        <v>15</v>
      </c>
      <c r="E13" s="8"/>
      <c r="F13" s="6"/>
      <c r="G13" s="32"/>
      <c r="H13" s="27"/>
    </row>
    <row r="14" spans="1:8" ht="22.5" x14ac:dyDescent="0.25">
      <c r="A14" s="24">
        <v>5</v>
      </c>
      <c r="B14" s="25">
        <v>27</v>
      </c>
      <c r="C14" s="25"/>
      <c r="D14" s="3" t="s">
        <v>28</v>
      </c>
      <c r="E14" s="6"/>
      <c r="F14" s="8"/>
      <c r="G14" s="31"/>
      <c r="H14" s="27">
        <f>IF(LEN(G14)=21,IF(F15&gt;0,E14/F15,0),0)</f>
        <v>0</v>
      </c>
    </row>
    <row r="15" spans="1:8" ht="22.5" x14ac:dyDescent="0.25">
      <c r="A15" s="24"/>
      <c r="B15" s="26"/>
      <c r="C15" s="26"/>
      <c r="D15" s="3" t="s">
        <v>29</v>
      </c>
      <c r="E15" s="8"/>
      <c r="F15" s="6"/>
      <c r="G15" s="32"/>
      <c r="H15" s="27"/>
    </row>
    <row r="16" spans="1:8" ht="22.5" x14ac:dyDescent="0.25">
      <c r="A16" s="24">
        <v>6</v>
      </c>
      <c r="B16" s="25">
        <v>27</v>
      </c>
      <c r="C16" s="25"/>
      <c r="D16" s="3" t="s">
        <v>30</v>
      </c>
      <c r="E16" s="6"/>
      <c r="F16" s="8"/>
      <c r="G16" s="31"/>
      <c r="H16" s="27">
        <f>IF(LEN(G16)=21,IF(F17&gt;0,E16/F17,0),0)</f>
        <v>0</v>
      </c>
    </row>
    <row r="17" spans="1:8" ht="22.5" x14ac:dyDescent="0.25">
      <c r="A17" s="24"/>
      <c r="B17" s="26"/>
      <c r="C17" s="26"/>
      <c r="D17" s="3" t="s">
        <v>31</v>
      </c>
      <c r="E17" s="8"/>
      <c r="F17" s="6"/>
      <c r="G17" s="32"/>
      <c r="H17" s="27"/>
    </row>
    <row r="18" spans="1:8" ht="22.5" x14ac:dyDescent="0.25">
      <c r="A18" s="24">
        <v>7</v>
      </c>
      <c r="B18" s="25">
        <v>27</v>
      </c>
      <c r="C18" s="25"/>
      <c r="D18" s="3" t="s">
        <v>32</v>
      </c>
      <c r="E18" s="6"/>
      <c r="F18" s="8"/>
      <c r="G18" s="31"/>
      <c r="H18" s="27">
        <f>IF(LEN(G18)=21,IF(F19&gt;0,E18/F19,0),0)</f>
        <v>0</v>
      </c>
    </row>
    <row r="19" spans="1:8" ht="22.5" x14ac:dyDescent="0.25">
      <c r="A19" s="24"/>
      <c r="B19" s="26"/>
      <c r="C19" s="26"/>
      <c r="D19" s="3" t="s">
        <v>33</v>
      </c>
      <c r="E19" s="8"/>
      <c r="F19" s="6"/>
      <c r="G19" s="32"/>
      <c r="H19" s="27"/>
    </row>
    <row r="20" spans="1:8" ht="22.5" x14ac:dyDescent="0.25">
      <c r="A20" s="11">
        <v>8</v>
      </c>
      <c r="B20" s="11">
        <v>35</v>
      </c>
      <c r="C20" s="11"/>
      <c r="D20" s="3" t="s">
        <v>16</v>
      </c>
      <c r="E20" s="6"/>
      <c r="F20" s="8"/>
      <c r="G20" s="14"/>
      <c r="H20" s="9">
        <f t="shared" ref="H20:H23" si="0">IF(LEN(G20)=21,E20,0)</f>
        <v>0</v>
      </c>
    </row>
    <row r="21" spans="1:8" ht="22.5" x14ac:dyDescent="0.25">
      <c r="A21" s="11">
        <v>9</v>
      </c>
      <c r="B21" s="11">
        <v>35</v>
      </c>
      <c r="C21" s="11"/>
      <c r="D21" s="3" t="s">
        <v>17</v>
      </c>
      <c r="E21" s="6"/>
      <c r="F21" s="8"/>
      <c r="G21" s="14"/>
      <c r="H21" s="9">
        <f t="shared" si="0"/>
        <v>0</v>
      </c>
    </row>
    <row r="22" spans="1:8" ht="22.5" x14ac:dyDescent="0.25">
      <c r="A22" s="11">
        <v>10</v>
      </c>
      <c r="B22" s="11">
        <v>35</v>
      </c>
      <c r="C22" s="11"/>
      <c r="D22" s="3" t="s">
        <v>18</v>
      </c>
      <c r="E22" s="6"/>
      <c r="F22" s="8"/>
      <c r="G22" s="14"/>
      <c r="H22" s="9">
        <f t="shared" si="0"/>
        <v>0</v>
      </c>
    </row>
    <row r="23" spans="1:8" ht="22.5" x14ac:dyDescent="0.25">
      <c r="A23" s="11">
        <v>11</v>
      </c>
      <c r="B23" s="11">
        <v>35</v>
      </c>
      <c r="C23" s="11"/>
      <c r="D23" s="3" t="s">
        <v>19</v>
      </c>
      <c r="E23" s="6"/>
      <c r="F23" s="8"/>
      <c r="G23" s="14"/>
      <c r="H23" s="9">
        <f t="shared" si="0"/>
        <v>0</v>
      </c>
    </row>
    <row r="24" spans="1:8" ht="22.5" x14ac:dyDescent="0.25">
      <c r="A24" s="15">
        <v>12</v>
      </c>
      <c r="B24" s="15">
        <v>36</v>
      </c>
      <c r="C24" s="15"/>
      <c r="D24" s="3" t="s">
        <v>20</v>
      </c>
      <c r="E24" s="6"/>
      <c r="F24" s="8"/>
      <c r="G24" s="16"/>
      <c r="H24" s="9">
        <f t="shared" ref="H24" si="1">IF(LEN(G24)=21,E24,0)</f>
        <v>0</v>
      </c>
    </row>
    <row r="25" spans="1:8" ht="22.5" x14ac:dyDescent="0.25">
      <c r="A25" s="17">
        <v>13</v>
      </c>
      <c r="B25" s="17">
        <v>38</v>
      </c>
      <c r="C25" s="17"/>
      <c r="D25" s="3" t="s">
        <v>34</v>
      </c>
      <c r="E25" s="6"/>
      <c r="F25" s="8"/>
      <c r="G25" s="19"/>
      <c r="H25" s="9">
        <f t="shared" ref="H25" si="2">IF(LEN(G25)=21,E25,0)</f>
        <v>0</v>
      </c>
    </row>
    <row r="26" spans="1:8" ht="36" x14ac:dyDescent="0.25">
      <c r="A26" s="24">
        <v>14</v>
      </c>
      <c r="B26" s="25">
        <v>39</v>
      </c>
      <c r="C26" s="25"/>
      <c r="D26" s="3" t="s">
        <v>35</v>
      </c>
      <c r="E26" s="6"/>
      <c r="F26" s="8"/>
      <c r="G26" s="31"/>
      <c r="H26" s="27">
        <f>IF(LEN(G26)=21,IF(F27&gt;0,E26/F27,0),0)</f>
        <v>0</v>
      </c>
    </row>
    <row r="27" spans="1:8" ht="22.5" x14ac:dyDescent="0.25">
      <c r="A27" s="24"/>
      <c r="B27" s="26"/>
      <c r="C27" s="26"/>
      <c r="D27" s="3" t="s">
        <v>36</v>
      </c>
      <c r="E27" s="8"/>
      <c r="F27" s="6"/>
      <c r="G27" s="32"/>
      <c r="H27" s="27"/>
    </row>
    <row r="28" spans="1:8" ht="54" x14ac:dyDescent="0.25">
      <c r="A28" s="24">
        <v>15</v>
      </c>
      <c r="B28" s="25">
        <v>39</v>
      </c>
      <c r="C28" s="25"/>
      <c r="D28" s="3" t="s">
        <v>101</v>
      </c>
      <c r="E28" s="6"/>
      <c r="F28" s="8"/>
      <c r="G28" s="31"/>
      <c r="H28" s="27">
        <f>IF(LEN(G28)=21,IF(F29&gt;0,E28/F29,0),0)</f>
        <v>0</v>
      </c>
    </row>
    <row r="29" spans="1:8" ht="22.5" x14ac:dyDescent="0.25">
      <c r="A29" s="24"/>
      <c r="B29" s="26"/>
      <c r="C29" s="26"/>
      <c r="D29" s="3" t="s">
        <v>102</v>
      </c>
      <c r="E29" s="8"/>
      <c r="F29" s="6"/>
      <c r="G29" s="32"/>
      <c r="H29" s="27"/>
    </row>
    <row r="30" spans="1:8" ht="54" x14ac:dyDescent="0.25">
      <c r="A30" s="24">
        <v>16</v>
      </c>
      <c r="B30" s="25">
        <v>39</v>
      </c>
      <c r="C30" s="25"/>
      <c r="D30" s="3" t="s">
        <v>103</v>
      </c>
      <c r="E30" s="6"/>
      <c r="F30" s="8"/>
      <c r="G30" s="31"/>
      <c r="H30" s="27">
        <f>IF(LEN(G30)=21,IF(F31&gt;0,E30/F31,0),0)</f>
        <v>0</v>
      </c>
    </row>
    <row r="31" spans="1:8" ht="22.5" x14ac:dyDescent="0.25">
      <c r="A31" s="24"/>
      <c r="B31" s="26"/>
      <c r="C31" s="26"/>
      <c r="D31" s="3" t="s">
        <v>104</v>
      </c>
      <c r="E31" s="8"/>
      <c r="F31" s="6"/>
      <c r="G31" s="32"/>
      <c r="H31" s="27"/>
    </row>
    <row r="32" spans="1:8" ht="22.5" x14ac:dyDescent="0.25">
      <c r="A32" s="24">
        <v>17</v>
      </c>
      <c r="B32" s="25">
        <v>41</v>
      </c>
      <c r="C32" s="25"/>
      <c r="D32" s="3" t="s">
        <v>37</v>
      </c>
      <c r="E32" s="6"/>
      <c r="F32" s="8"/>
      <c r="G32" s="31"/>
      <c r="H32" s="27">
        <f>IF(LEN(G32)=21,IF(F33&gt;0,E32/F33,0),0)</f>
        <v>0</v>
      </c>
    </row>
    <row r="33" spans="1:8" ht="22.5" x14ac:dyDescent="0.25">
      <c r="A33" s="24"/>
      <c r="B33" s="26"/>
      <c r="C33" s="26"/>
      <c r="D33" s="3" t="s">
        <v>38</v>
      </c>
      <c r="E33" s="8"/>
      <c r="F33" s="6"/>
      <c r="G33" s="32"/>
      <c r="H33" s="27"/>
    </row>
    <row r="34" spans="1:8" ht="22.5" x14ac:dyDescent="0.25">
      <c r="A34" s="24">
        <v>18</v>
      </c>
      <c r="B34" s="25">
        <v>41</v>
      </c>
      <c r="C34" s="25"/>
      <c r="D34" s="3" t="s">
        <v>39</v>
      </c>
      <c r="E34" s="6"/>
      <c r="F34" s="8"/>
      <c r="G34" s="31"/>
      <c r="H34" s="27">
        <f>IF(LEN(G34)=21,IF(F35&gt;0,E34/F35,0),0)</f>
        <v>0</v>
      </c>
    </row>
    <row r="35" spans="1:8" ht="22.5" x14ac:dyDescent="0.25">
      <c r="A35" s="24"/>
      <c r="B35" s="26"/>
      <c r="C35" s="26"/>
      <c r="D35" s="3" t="s">
        <v>40</v>
      </c>
      <c r="E35" s="8"/>
      <c r="F35" s="6"/>
      <c r="G35" s="32"/>
      <c r="H35" s="27"/>
    </row>
    <row r="36" spans="1:8" ht="22.5" x14ac:dyDescent="0.25">
      <c r="A36" s="24">
        <v>19</v>
      </c>
      <c r="B36" s="25">
        <v>41</v>
      </c>
      <c r="C36" s="25"/>
      <c r="D36" s="3" t="s">
        <v>105</v>
      </c>
      <c r="E36" s="6"/>
      <c r="F36" s="8"/>
      <c r="G36" s="31"/>
      <c r="H36" s="27">
        <f>IF(LEN(G36)=21,IF(F37&gt;0,E36/F37,0),0)</f>
        <v>0</v>
      </c>
    </row>
    <row r="37" spans="1:8" ht="22.5" x14ac:dyDescent="0.25">
      <c r="A37" s="24"/>
      <c r="B37" s="26"/>
      <c r="C37" s="26"/>
      <c r="D37" s="3" t="s">
        <v>106</v>
      </c>
      <c r="E37" s="8"/>
      <c r="F37" s="6"/>
      <c r="G37" s="32"/>
      <c r="H37" s="27"/>
    </row>
    <row r="38" spans="1:8" ht="22.5" x14ac:dyDescent="0.25">
      <c r="A38" s="24">
        <v>20</v>
      </c>
      <c r="B38" s="25">
        <v>41</v>
      </c>
      <c r="C38" s="25"/>
      <c r="D38" s="3" t="s">
        <v>107</v>
      </c>
      <c r="E38" s="6"/>
      <c r="F38" s="8"/>
      <c r="G38" s="31"/>
      <c r="H38" s="27">
        <f>IF(LEN(G38)=21,IF(F39&gt;0,E38/F39,0),0)</f>
        <v>0</v>
      </c>
    </row>
    <row r="39" spans="1:8" ht="22.5" x14ac:dyDescent="0.25">
      <c r="A39" s="24"/>
      <c r="B39" s="26"/>
      <c r="C39" s="26"/>
      <c r="D39" s="3" t="s">
        <v>108</v>
      </c>
      <c r="E39" s="8"/>
      <c r="F39" s="6"/>
      <c r="G39" s="32"/>
      <c r="H39" s="27"/>
    </row>
    <row r="40" spans="1:8" ht="22.5" x14ac:dyDescent="0.25">
      <c r="A40" s="17">
        <v>21</v>
      </c>
      <c r="B40" s="17">
        <v>41</v>
      </c>
      <c r="C40" s="17">
        <v>1</v>
      </c>
      <c r="D40" s="3" t="s">
        <v>41</v>
      </c>
      <c r="E40" s="6"/>
      <c r="F40" s="8"/>
      <c r="G40" s="19"/>
      <c r="H40" s="9">
        <f t="shared" ref="H40" si="3">IF(LEN(G40)=21,E40,0)</f>
        <v>0</v>
      </c>
    </row>
    <row r="41" spans="1:8" ht="22.5" x14ac:dyDescent="0.25">
      <c r="A41" s="17">
        <v>22</v>
      </c>
      <c r="B41" s="17">
        <v>41</v>
      </c>
      <c r="C41" s="17">
        <v>1</v>
      </c>
      <c r="D41" s="3" t="s">
        <v>42</v>
      </c>
      <c r="E41" s="6"/>
      <c r="F41" s="8"/>
      <c r="G41" s="19"/>
      <c r="H41" s="9">
        <f t="shared" ref="H41:H42" si="4">IF(LEN(G41)=21,E41,0)</f>
        <v>0</v>
      </c>
    </row>
    <row r="42" spans="1:8" ht="36" x14ac:dyDescent="0.25">
      <c r="A42" s="17">
        <v>23</v>
      </c>
      <c r="B42" s="17">
        <v>41</v>
      </c>
      <c r="C42" s="17">
        <v>1</v>
      </c>
      <c r="D42" s="3" t="s">
        <v>109</v>
      </c>
      <c r="E42" s="6"/>
      <c r="F42" s="8"/>
      <c r="G42" s="19"/>
      <c r="H42" s="9">
        <f t="shared" si="4"/>
        <v>0</v>
      </c>
    </row>
    <row r="43" spans="1:8" ht="22.5" x14ac:dyDescent="0.25">
      <c r="A43" s="17">
        <v>24</v>
      </c>
      <c r="B43" s="17">
        <v>42</v>
      </c>
      <c r="C43" s="17"/>
      <c r="D43" s="3" t="s">
        <v>43</v>
      </c>
      <c r="E43" s="19"/>
      <c r="F43" s="8"/>
      <c r="G43" s="19"/>
      <c r="H43" s="9" t="str">
        <f>IF(LEN(G43)=21,E43,"-")</f>
        <v>-</v>
      </c>
    </row>
    <row r="44" spans="1:8" ht="36" x14ac:dyDescent="0.25">
      <c r="A44" s="24">
        <v>25</v>
      </c>
      <c r="B44" s="25">
        <v>43</v>
      </c>
      <c r="C44" s="25"/>
      <c r="D44" s="3" t="s">
        <v>110</v>
      </c>
      <c r="E44" s="6"/>
      <c r="F44" s="8"/>
      <c r="G44" s="31"/>
      <c r="H44" s="27">
        <f>IF(LEN(G44)=21,IF(F45&gt;0,E44/F45,0),0)</f>
        <v>0</v>
      </c>
    </row>
    <row r="45" spans="1:8" ht="22.5" x14ac:dyDescent="0.25">
      <c r="A45" s="24"/>
      <c r="B45" s="26"/>
      <c r="C45" s="26"/>
      <c r="D45" s="3" t="s">
        <v>111</v>
      </c>
      <c r="E45" s="8"/>
      <c r="F45" s="6"/>
      <c r="G45" s="32"/>
      <c r="H45" s="27"/>
    </row>
    <row r="46" spans="1:8" ht="36" x14ac:dyDescent="0.25">
      <c r="A46" s="17">
        <v>26</v>
      </c>
      <c r="B46" s="18">
        <v>44</v>
      </c>
      <c r="C46" s="18"/>
      <c r="D46" s="3" t="s">
        <v>112</v>
      </c>
      <c r="E46" s="6"/>
      <c r="F46" s="8"/>
      <c r="G46" s="19"/>
      <c r="H46" s="9">
        <f t="shared" ref="H46" si="5">IF(LEN(G46)=21,E46,0)</f>
        <v>0</v>
      </c>
    </row>
    <row r="47" spans="1:8" ht="22.5" x14ac:dyDescent="0.25">
      <c r="A47" s="17">
        <v>27</v>
      </c>
      <c r="B47" s="18">
        <v>46</v>
      </c>
      <c r="C47" s="18" t="s">
        <v>44</v>
      </c>
      <c r="D47" s="3" t="s">
        <v>45</v>
      </c>
      <c r="E47" s="6"/>
      <c r="F47" s="8"/>
      <c r="G47" s="19"/>
      <c r="H47" s="9">
        <f t="shared" ref="H47:H49" si="6">IF(LEN(G47)=21,E47,0)</f>
        <v>0</v>
      </c>
    </row>
    <row r="48" spans="1:8" ht="22.5" x14ac:dyDescent="0.25">
      <c r="A48" s="17">
        <v>28</v>
      </c>
      <c r="B48" s="18">
        <v>46</v>
      </c>
      <c r="C48" s="18" t="s">
        <v>44</v>
      </c>
      <c r="D48" s="3" t="s">
        <v>46</v>
      </c>
      <c r="E48" s="6"/>
      <c r="F48" s="8"/>
      <c r="G48" s="19"/>
      <c r="H48" s="9">
        <f t="shared" si="6"/>
        <v>0</v>
      </c>
    </row>
    <row r="49" spans="1:8" ht="22.5" x14ac:dyDescent="0.25">
      <c r="A49" s="17">
        <v>29</v>
      </c>
      <c r="B49" s="18">
        <v>46</v>
      </c>
      <c r="C49" s="18" t="s">
        <v>44</v>
      </c>
      <c r="D49" s="3" t="s">
        <v>47</v>
      </c>
      <c r="E49" s="6"/>
      <c r="F49" s="8"/>
      <c r="G49" s="19"/>
      <c r="H49" s="9">
        <f t="shared" si="6"/>
        <v>0</v>
      </c>
    </row>
    <row r="50" spans="1:8" ht="36" x14ac:dyDescent="0.25">
      <c r="A50" s="24">
        <v>30</v>
      </c>
      <c r="B50" s="25">
        <v>47</v>
      </c>
      <c r="C50" s="25"/>
      <c r="D50" s="3" t="s">
        <v>113</v>
      </c>
      <c r="E50" s="6"/>
      <c r="F50" s="8"/>
      <c r="G50" s="31"/>
      <c r="H50" s="27">
        <f>IF(LEN(G50)=21,IF(F51&gt;0,E50/F51,0),0)</f>
        <v>0</v>
      </c>
    </row>
    <row r="51" spans="1:8" ht="36" x14ac:dyDescent="0.25">
      <c r="A51" s="24"/>
      <c r="B51" s="26"/>
      <c r="C51" s="26"/>
      <c r="D51" s="3" t="s">
        <v>48</v>
      </c>
      <c r="E51" s="8"/>
      <c r="F51" s="6"/>
      <c r="G51" s="32"/>
      <c r="H51" s="27"/>
    </row>
    <row r="52" spans="1:8" ht="36" x14ac:dyDescent="0.25">
      <c r="A52" s="17">
        <v>31</v>
      </c>
      <c r="B52" s="18">
        <v>47</v>
      </c>
      <c r="C52" s="18"/>
      <c r="D52" s="3" t="s">
        <v>49</v>
      </c>
      <c r="E52" s="6"/>
      <c r="F52" s="8"/>
      <c r="G52" s="19"/>
      <c r="H52" s="9">
        <f t="shared" ref="H52" si="7">IF(LEN(G52)=21,E52,0)</f>
        <v>0</v>
      </c>
    </row>
    <row r="53" spans="1:8" ht="22.5" x14ac:dyDescent="0.25">
      <c r="A53" s="17">
        <v>32</v>
      </c>
      <c r="B53" s="18">
        <v>48</v>
      </c>
      <c r="C53" s="18"/>
      <c r="D53" s="3" t="s">
        <v>50</v>
      </c>
      <c r="E53" s="6"/>
      <c r="F53" s="8"/>
      <c r="G53" s="19"/>
      <c r="H53" s="9">
        <f t="shared" ref="H53:H55" si="8">IF(LEN(G53)=21,E53,0)</f>
        <v>0</v>
      </c>
    </row>
    <row r="54" spans="1:8" ht="22.5" x14ac:dyDescent="0.25">
      <c r="A54" s="17">
        <v>33</v>
      </c>
      <c r="B54" s="18">
        <v>48</v>
      </c>
      <c r="C54" s="18"/>
      <c r="D54" s="3" t="s">
        <v>51</v>
      </c>
      <c r="E54" s="6"/>
      <c r="F54" s="8"/>
      <c r="G54" s="19"/>
      <c r="H54" s="9">
        <f t="shared" si="8"/>
        <v>0</v>
      </c>
    </row>
    <row r="55" spans="1:8" ht="22.5" x14ac:dyDescent="0.25">
      <c r="A55" s="17">
        <v>34</v>
      </c>
      <c r="B55" s="18">
        <v>48</v>
      </c>
      <c r="C55" s="18"/>
      <c r="D55" s="3" t="s">
        <v>52</v>
      </c>
      <c r="E55" s="6"/>
      <c r="F55" s="8"/>
      <c r="G55" s="19"/>
      <c r="H55" s="9">
        <f t="shared" si="8"/>
        <v>0</v>
      </c>
    </row>
    <row r="56" spans="1:8" ht="22.5" x14ac:dyDescent="0.25">
      <c r="A56" s="17">
        <v>35</v>
      </c>
      <c r="B56" s="18">
        <v>49</v>
      </c>
      <c r="C56" s="18"/>
      <c r="D56" s="3" t="s">
        <v>114</v>
      </c>
      <c r="E56" s="6"/>
      <c r="F56" s="8"/>
      <c r="G56" s="19"/>
      <c r="H56" s="9">
        <f t="shared" ref="H56" si="9">IF(LEN(G56)=21,E56,0)</f>
        <v>0</v>
      </c>
    </row>
    <row r="57" spans="1:8" ht="22.5" x14ac:dyDescent="0.25">
      <c r="A57" s="17">
        <v>36</v>
      </c>
      <c r="B57" s="18">
        <v>50</v>
      </c>
      <c r="C57" s="18" t="s">
        <v>44</v>
      </c>
      <c r="D57" s="3" t="s">
        <v>54</v>
      </c>
      <c r="E57" s="19"/>
      <c r="F57" s="8"/>
      <c r="G57" s="19"/>
      <c r="H57" s="9" t="str">
        <f>IF(LEN(G57)=21,E57,"-")</f>
        <v>-</v>
      </c>
    </row>
    <row r="58" spans="1:8" ht="36" x14ac:dyDescent="0.25">
      <c r="A58" s="17">
        <v>37</v>
      </c>
      <c r="B58" s="18">
        <v>50</v>
      </c>
      <c r="C58" s="18" t="s">
        <v>44</v>
      </c>
      <c r="D58" s="3" t="s">
        <v>115</v>
      </c>
      <c r="E58" s="6"/>
      <c r="F58" s="8"/>
      <c r="G58" s="19"/>
      <c r="H58" s="9">
        <f t="shared" ref="H58:H59" si="10">IF(LEN(G58)=21,E58,0)</f>
        <v>0</v>
      </c>
    </row>
    <row r="59" spans="1:8" ht="36" x14ac:dyDescent="0.25">
      <c r="A59" s="17">
        <v>38</v>
      </c>
      <c r="B59" s="18">
        <v>50</v>
      </c>
      <c r="C59" s="18" t="s">
        <v>53</v>
      </c>
      <c r="D59" s="3" t="s">
        <v>116</v>
      </c>
      <c r="E59" s="6"/>
      <c r="F59" s="8"/>
      <c r="G59" s="19"/>
      <c r="H59" s="9">
        <f t="shared" si="10"/>
        <v>0</v>
      </c>
    </row>
    <row r="60" spans="1:8" ht="54" x14ac:dyDescent="0.25">
      <c r="A60" s="17">
        <v>39</v>
      </c>
      <c r="B60" s="18">
        <v>50</v>
      </c>
      <c r="C60" s="18" t="s">
        <v>53</v>
      </c>
      <c r="D60" s="3" t="s">
        <v>117</v>
      </c>
      <c r="E60" s="6"/>
      <c r="F60" s="8"/>
      <c r="G60" s="19"/>
      <c r="H60" s="9">
        <f t="shared" ref="H60:H64" si="11">IF(LEN(G60)=21,E60,0)</f>
        <v>0</v>
      </c>
    </row>
    <row r="61" spans="1:8" ht="22.5" x14ac:dyDescent="0.25">
      <c r="A61" s="17">
        <v>40</v>
      </c>
      <c r="B61" s="18">
        <v>50</v>
      </c>
      <c r="C61" s="18" t="s">
        <v>55</v>
      </c>
      <c r="D61" s="3" t="s">
        <v>56</v>
      </c>
      <c r="E61" s="6"/>
      <c r="F61" s="8"/>
      <c r="G61" s="19"/>
      <c r="H61" s="9">
        <f t="shared" si="11"/>
        <v>0</v>
      </c>
    </row>
    <row r="62" spans="1:8" ht="22.5" x14ac:dyDescent="0.25">
      <c r="A62" s="17">
        <v>41</v>
      </c>
      <c r="B62" s="18">
        <v>50</v>
      </c>
      <c r="C62" s="18" t="s">
        <v>55</v>
      </c>
      <c r="D62" s="3" t="s">
        <v>57</v>
      </c>
      <c r="E62" s="6"/>
      <c r="F62" s="8"/>
      <c r="G62" s="19"/>
      <c r="H62" s="9">
        <f t="shared" si="11"/>
        <v>0</v>
      </c>
    </row>
    <row r="63" spans="1:8" ht="22.5" x14ac:dyDescent="0.25">
      <c r="A63" s="17">
        <v>42</v>
      </c>
      <c r="B63" s="18">
        <v>50</v>
      </c>
      <c r="C63" s="18" t="s">
        <v>58</v>
      </c>
      <c r="D63" s="3" t="s">
        <v>59</v>
      </c>
      <c r="E63" s="19"/>
      <c r="F63" s="8"/>
      <c r="G63" s="19"/>
      <c r="H63" s="9" t="str">
        <f>IF(LEN(G63)=21,E63,"-")</f>
        <v>-</v>
      </c>
    </row>
    <row r="64" spans="1:8" ht="22.5" x14ac:dyDescent="0.25">
      <c r="A64" s="17">
        <v>43</v>
      </c>
      <c r="B64" s="18">
        <v>50</v>
      </c>
      <c r="C64" s="18" t="s">
        <v>58</v>
      </c>
      <c r="D64" s="3" t="s">
        <v>60</v>
      </c>
      <c r="E64" s="6"/>
      <c r="F64" s="8"/>
      <c r="G64" s="19"/>
      <c r="H64" s="9">
        <f t="shared" si="11"/>
        <v>0</v>
      </c>
    </row>
    <row r="65" spans="1:8" ht="36" x14ac:dyDescent="0.25">
      <c r="A65" s="17">
        <v>44</v>
      </c>
      <c r="B65" s="18">
        <v>50</v>
      </c>
      <c r="C65" s="18" t="s">
        <v>61</v>
      </c>
      <c r="D65" s="3" t="s">
        <v>62</v>
      </c>
      <c r="E65" s="6"/>
      <c r="F65" s="8"/>
      <c r="G65" s="19"/>
      <c r="H65" s="9">
        <f t="shared" ref="H65:H68" si="12">IF(LEN(G65)=21,E65,0)</f>
        <v>0</v>
      </c>
    </row>
    <row r="66" spans="1:8" ht="22.5" x14ac:dyDescent="0.25">
      <c r="A66" s="24">
        <v>45</v>
      </c>
      <c r="B66" s="25">
        <v>50</v>
      </c>
      <c r="C66" s="25" t="s">
        <v>63</v>
      </c>
      <c r="D66" s="3" t="s">
        <v>118</v>
      </c>
      <c r="E66" s="6"/>
      <c r="F66" s="8"/>
      <c r="G66" s="31"/>
      <c r="H66" s="27">
        <f>IF(LEN(G66)=21,IF(F67&gt;0,E66/F67,0),0)</f>
        <v>0</v>
      </c>
    </row>
    <row r="67" spans="1:8" ht="22.5" x14ac:dyDescent="0.25">
      <c r="A67" s="24"/>
      <c r="B67" s="26"/>
      <c r="C67" s="26"/>
      <c r="D67" s="3" t="s">
        <v>99</v>
      </c>
      <c r="E67" s="8"/>
      <c r="F67" s="6"/>
      <c r="G67" s="32"/>
      <c r="H67" s="27"/>
    </row>
    <row r="68" spans="1:8" ht="22.5" x14ac:dyDescent="0.25">
      <c r="A68" s="17">
        <v>46</v>
      </c>
      <c r="B68" s="18">
        <v>50</v>
      </c>
      <c r="C68" s="18" t="s">
        <v>63</v>
      </c>
      <c r="D68" s="3" t="s">
        <v>64</v>
      </c>
      <c r="E68" s="6"/>
      <c r="F68" s="8"/>
      <c r="G68" s="19"/>
      <c r="H68" s="9">
        <f t="shared" si="12"/>
        <v>0</v>
      </c>
    </row>
    <row r="69" spans="1:8" ht="22.5" x14ac:dyDescent="0.25">
      <c r="A69" s="17">
        <v>47</v>
      </c>
      <c r="B69" s="18">
        <v>50</v>
      </c>
      <c r="C69" s="18" t="s">
        <v>65</v>
      </c>
      <c r="D69" s="3" t="s">
        <v>66</v>
      </c>
      <c r="E69" s="6"/>
      <c r="F69" s="8"/>
      <c r="G69" s="19"/>
      <c r="H69" s="9">
        <f t="shared" ref="H69" si="13">IF(LEN(G69)=21,E69,0)</f>
        <v>0</v>
      </c>
    </row>
    <row r="70" spans="1:8" ht="22.5" x14ac:dyDescent="0.25">
      <c r="A70" s="17">
        <v>48</v>
      </c>
      <c r="B70" s="18">
        <v>52</v>
      </c>
      <c r="C70" s="18"/>
      <c r="D70" s="3" t="s">
        <v>67</v>
      </c>
      <c r="E70" s="6"/>
      <c r="F70" s="8"/>
      <c r="G70" s="19"/>
      <c r="H70" s="9">
        <f t="shared" ref="H70" si="14">IF(LEN(G70)=21,E70,0)</f>
        <v>0</v>
      </c>
    </row>
    <row r="71" spans="1:8" ht="22.5" x14ac:dyDescent="0.25">
      <c r="A71" s="17">
        <v>49</v>
      </c>
      <c r="B71" s="18">
        <v>53</v>
      </c>
      <c r="C71" s="18"/>
      <c r="D71" s="3" t="s">
        <v>68</v>
      </c>
      <c r="E71" s="6"/>
      <c r="F71" s="8"/>
      <c r="G71" s="19"/>
      <c r="H71" s="9">
        <f t="shared" ref="H71" si="15">IF(LEN(G71)=21,E71,0)</f>
        <v>0</v>
      </c>
    </row>
    <row r="72" spans="1:8" ht="22.5" x14ac:dyDescent="0.25">
      <c r="A72" s="17">
        <v>50</v>
      </c>
      <c r="B72" s="18">
        <v>53</v>
      </c>
      <c r="C72" s="18" t="s">
        <v>76</v>
      </c>
      <c r="D72" s="3" t="s">
        <v>69</v>
      </c>
      <c r="E72" s="19"/>
      <c r="F72" s="8"/>
      <c r="G72" s="19"/>
      <c r="H72" s="9" t="str">
        <f>IF(LEN(G72)=21,E72,"-")</f>
        <v>-</v>
      </c>
    </row>
    <row r="73" spans="1:8" ht="22.5" x14ac:dyDescent="0.25">
      <c r="A73" s="17">
        <v>51</v>
      </c>
      <c r="B73" s="18">
        <v>53</v>
      </c>
      <c r="C73" s="18" t="s">
        <v>76</v>
      </c>
      <c r="D73" s="3" t="s">
        <v>70</v>
      </c>
      <c r="E73" s="6"/>
      <c r="F73" s="8"/>
      <c r="G73" s="19"/>
      <c r="H73" s="9">
        <f t="shared" ref="H73:H77" si="16">IF(LEN(G73)=21,E73,0)</f>
        <v>0</v>
      </c>
    </row>
    <row r="74" spans="1:8" ht="22.5" x14ac:dyDescent="0.25">
      <c r="A74" s="17">
        <v>52</v>
      </c>
      <c r="B74" s="18">
        <v>53</v>
      </c>
      <c r="C74" s="18" t="s">
        <v>76</v>
      </c>
      <c r="D74" s="3" t="s">
        <v>71</v>
      </c>
      <c r="E74" s="6"/>
      <c r="F74" s="8"/>
      <c r="G74" s="19"/>
      <c r="H74" s="9">
        <f t="shared" si="16"/>
        <v>0</v>
      </c>
    </row>
    <row r="75" spans="1:8" ht="22.5" x14ac:dyDescent="0.25">
      <c r="A75" s="17">
        <v>53</v>
      </c>
      <c r="B75" s="18">
        <v>53</v>
      </c>
      <c r="C75" s="18" t="s">
        <v>76</v>
      </c>
      <c r="D75" s="3" t="s">
        <v>72</v>
      </c>
      <c r="E75" s="6"/>
      <c r="F75" s="8"/>
      <c r="G75" s="19"/>
      <c r="H75" s="9">
        <f t="shared" si="16"/>
        <v>0</v>
      </c>
    </row>
    <row r="76" spans="1:8" ht="22.5" x14ac:dyDescent="0.25">
      <c r="A76" s="17">
        <v>54</v>
      </c>
      <c r="B76" s="18">
        <v>53</v>
      </c>
      <c r="C76" s="18" t="s">
        <v>76</v>
      </c>
      <c r="D76" s="3" t="s">
        <v>96</v>
      </c>
      <c r="E76" s="6"/>
      <c r="F76" s="8"/>
      <c r="G76" s="19"/>
      <c r="H76" s="9">
        <f t="shared" si="16"/>
        <v>0</v>
      </c>
    </row>
    <row r="77" spans="1:8" ht="22.5" x14ac:dyDescent="0.25">
      <c r="A77" s="17">
        <v>55</v>
      </c>
      <c r="B77" s="18">
        <v>53</v>
      </c>
      <c r="C77" s="18" t="s">
        <v>76</v>
      </c>
      <c r="D77" s="3" t="s">
        <v>73</v>
      </c>
      <c r="E77" s="6"/>
      <c r="F77" s="8"/>
      <c r="G77" s="19"/>
      <c r="H77" s="9">
        <f t="shared" si="16"/>
        <v>0</v>
      </c>
    </row>
    <row r="78" spans="1:8" ht="22.5" x14ac:dyDescent="0.25">
      <c r="A78" s="17">
        <v>56</v>
      </c>
      <c r="B78" s="18">
        <v>53</v>
      </c>
      <c r="C78" s="18" t="s">
        <v>77</v>
      </c>
      <c r="D78" s="3" t="s">
        <v>74</v>
      </c>
      <c r="E78" s="19"/>
      <c r="F78" s="8"/>
      <c r="G78" s="19"/>
      <c r="H78" s="9" t="str">
        <f>IF(LEN(G78)=21,E78,"-")</f>
        <v>-</v>
      </c>
    </row>
    <row r="79" spans="1:8" ht="36" x14ac:dyDescent="0.25">
      <c r="A79" s="17">
        <v>57</v>
      </c>
      <c r="B79" s="18">
        <v>53</v>
      </c>
      <c r="C79" s="18" t="s">
        <v>77</v>
      </c>
      <c r="D79" s="3" t="s">
        <v>75</v>
      </c>
      <c r="E79" s="6"/>
      <c r="F79" s="8"/>
      <c r="G79" s="19"/>
      <c r="H79" s="9">
        <f t="shared" ref="H79:H83" si="17">IF(LEN(G79)=21,E79,0)</f>
        <v>0</v>
      </c>
    </row>
    <row r="80" spans="1:8" ht="22.5" x14ac:dyDescent="0.25">
      <c r="A80" s="17">
        <v>58</v>
      </c>
      <c r="B80" s="18">
        <v>53</v>
      </c>
      <c r="C80" s="18" t="s">
        <v>78</v>
      </c>
      <c r="D80" s="3" t="s">
        <v>79</v>
      </c>
      <c r="E80" s="19"/>
      <c r="F80" s="8"/>
      <c r="G80" s="19"/>
      <c r="H80" s="9" t="str">
        <f>IF(LEN(G80)=21,E80,"-")</f>
        <v>-</v>
      </c>
    </row>
    <row r="81" spans="1:8" ht="36" x14ac:dyDescent="0.25">
      <c r="A81" s="17">
        <v>59</v>
      </c>
      <c r="B81" s="18">
        <v>54</v>
      </c>
      <c r="C81" s="18"/>
      <c r="D81" s="3" t="s">
        <v>80</v>
      </c>
      <c r="E81" s="6"/>
      <c r="F81" s="8"/>
      <c r="G81" s="19"/>
      <c r="H81" s="9">
        <f t="shared" si="17"/>
        <v>0</v>
      </c>
    </row>
    <row r="82" spans="1:8" ht="22.5" x14ac:dyDescent="0.25">
      <c r="A82" s="17">
        <v>60</v>
      </c>
      <c r="B82" s="18">
        <v>54</v>
      </c>
      <c r="C82" s="18"/>
      <c r="D82" s="3" t="s">
        <v>81</v>
      </c>
      <c r="E82" s="6"/>
      <c r="F82" s="8"/>
      <c r="G82" s="19"/>
      <c r="H82" s="9">
        <f t="shared" si="17"/>
        <v>0</v>
      </c>
    </row>
    <row r="83" spans="1:8" ht="22.5" x14ac:dyDescent="0.25">
      <c r="A83" s="17">
        <v>61</v>
      </c>
      <c r="B83" s="18">
        <v>54</v>
      </c>
      <c r="C83" s="18"/>
      <c r="D83" s="3" t="s">
        <v>82</v>
      </c>
      <c r="E83" s="6"/>
      <c r="F83" s="8"/>
      <c r="G83" s="19"/>
      <c r="H83" s="9">
        <f t="shared" si="17"/>
        <v>0</v>
      </c>
    </row>
    <row r="84" spans="1:8" ht="22.5" x14ac:dyDescent="0.25">
      <c r="A84" s="17">
        <v>62</v>
      </c>
      <c r="B84" s="18">
        <v>54</v>
      </c>
      <c r="C84" s="18" t="s">
        <v>83</v>
      </c>
      <c r="D84" s="3" t="s">
        <v>84</v>
      </c>
      <c r="E84" s="19"/>
      <c r="F84" s="8"/>
      <c r="G84" s="19"/>
      <c r="H84" s="9" t="str">
        <f>IF(LEN(G84)=21,E84,"-")</f>
        <v>-</v>
      </c>
    </row>
    <row r="85" spans="1:8" ht="22.5" x14ac:dyDescent="0.25">
      <c r="A85" s="17">
        <v>63</v>
      </c>
      <c r="B85" s="18">
        <v>54</v>
      </c>
      <c r="C85" s="18" t="s">
        <v>83</v>
      </c>
      <c r="D85" s="3" t="s">
        <v>85</v>
      </c>
      <c r="E85" s="6"/>
      <c r="F85" s="8"/>
      <c r="G85" s="19"/>
      <c r="H85" s="9">
        <f>IF(LEN(G85)=21,E85,0)</f>
        <v>0</v>
      </c>
    </row>
    <row r="86" spans="1:8" ht="22.5" x14ac:dyDescent="0.25">
      <c r="A86" s="17">
        <v>64</v>
      </c>
      <c r="B86" s="18">
        <v>55</v>
      </c>
      <c r="C86" s="18"/>
      <c r="D86" s="3" t="s">
        <v>86</v>
      </c>
      <c r="E86" s="19"/>
      <c r="F86" s="8"/>
      <c r="H86" s="9" t="str">
        <f>IF(LEN(G86)=21,E86,"-")</f>
        <v>-</v>
      </c>
    </row>
    <row r="87" spans="1:8" ht="22.5" x14ac:dyDescent="0.25">
      <c r="A87" s="17">
        <v>65</v>
      </c>
      <c r="B87" s="18">
        <v>55</v>
      </c>
      <c r="C87" s="18"/>
      <c r="D87" s="3" t="s">
        <v>87</v>
      </c>
      <c r="E87" s="6"/>
      <c r="F87" s="8"/>
      <c r="G87" s="19"/>
      <c r="H87" s="9">
        <f>IF(LEN(G87)=21,E87,0)</f>
        <v>0</v>
      </c>
    </row>
    <row r="88" spans="1:8" ht="22.5" x14ac:dyDescent="0.25">
      <c r="A88" s="17">
        <v>66</v>
      </c>
      <c r="B88" s="18">
        <v>55</v>
      </c>
      <c r="C88" s="18"/>
      <c r="D88" s="3" t="s">
        <v>88</v>
      </c>
      <c r="E88" s="19"/>
      <c r="F88" s="8"/>
      <c r="G88" s="19"/>
      <c r="H88" s="9" t="str">
        <f>IF(LEN(G88)=21,E88,"-")</f>
        <v>-</v>
      </c>
    </row>
    <row r="89" spans="1:8" ht="22.5" x14ac:dyDescent="0.25">
      <c r="A89" s="17">
        <v>67</v>
      </c>
      <c r="B89" s="18">
        <v>58</v>
      </c>
      <c r="C89" s="18"/>
      <c r="D89" s="3" t="s">
        <v>89</v>
      </c>
      <c r="E89" s="6"/>
      <c r="F89" s="8"/>
      <c r="G89" s="19"/>
      <c r="H89" s="9">
        <f>IF(LEN(G89)=21,E89,0)</f>
        <v>0</v>
      </c>
    </row>
    <row r="90" spans="1:8" ht="22.5" x14ac:dyDescent="0.25">
      <c r="A90" s="17">
        <v>68</v>
      </c>
      <c r="B90" s="18">
        <v>58</v>
      </c>
      <c r="C90" s="18"/>
      <c r="D90" s="3" t="s">
        <v>90</v>
      </c>
      <c r="E90" s="6"/>
      <c r="F90" s="8"/>
      <c r="G90" s="19"/>
      <c r="H90" s="9">
        <f>IF(LEN(G90)=21,E90,0)</f>
        <v>0</v>
      </c>
    </row>
    <row r="91" spans="1:8" ht="22.5" x14ac:dyDescent="0.25">
      <c r="A91" s="17">
        <v>69</v>
      </c>
      <c r="B91" s="15">
        <v>65</v>
      </c>
      <c r="C91" s="15"/>
      <c r="D91" s="3" t="s">
        <v>21</v>
      </c>
      <c r="E91" s="19"/>
      <c r="F91" s="8"/>
      <c r="G91" s="16"/>
      <c r="H91" s="9" t="str">
        <f>IF(LEN(G91)=21,E91,"-")</f>
        <v>-</v>
      </c>
    </row>
    <row r="92" spans="1:8" ht="33.75" customHeight="1" x14ac:dyDescent="0.25">
      <c r="A92" s="24">
        <v>70</v>
      </c>
      <c r="B92" s="33" t="s">
        <v>7</v>
      </c>
      <c r="C92" s="33"/>
      <c r="D92" s="3" t="s">
        <v>119</v>
      </c>
      <c r="E92" s="6"/>
      <c r="F92" s="8"/>
      <c r="G92" s="34"/>
      <c r="H92" s="27">
        <f>IF(LEN(G92)=21,IF(F93&gt;0,E92/F93,0),0)</f>
        <v>0</v>
      </c>
    </row>
    <row r="93" spans="1:8" ht="20.25" customHeight="1" x14ac:dyDescent="0.25">
      <c r="A93" s="24"/>
      <c r="B93" s="33"/>
      <c r="C93" s="33"/>
      <c r="D93" s="13" t="s">
        <v>22</v>
      </c>
      <c r="E93" s="8"/>
      <c r="F93" s="6"/>
      <c r="G93" s="34"/>
      <c r="H93" s="27"/>
    </row>
    <row r="94" spans="1:8" ht="22.5" customHeight="1" x14ac:dyDescent="0.25">
      <c r="A94" s="24">
        <v>71</v>
      </c>
      <c r="B94" s="33" t="s">
        <v>7</v>
      </c>
      <c r="C94" s="33"/>
      <c r="D94" s="12" t="s">
        <v>23</v>
      </c>
      <c r="E94" s="6"/>
      <c r="F94" s="8"/>
      <c r="G94" s="34"/>
      <c r="H94" s="27">
        <f>IF(LEN(G94)=21,IF(F95&gt;0,E94/F95,0),0)</f>
        <v>0</v>
      </c>
    </row>
    <row r="95" spans="1:8" ht="22.5" x14ac:dyDescent="0.25">
      <c r="A95" s="24"/>
      <c r="B95" s="33"/>
      <c r="C95" s="33"/>
      <c r="D95" s="12" t="s">
        <v>24</v>
      </c>
      <c r="E95" s="8"/>
      <c r="F95" s="6"/>
      <c r="G95" s="34"/>
      <c r="H95" s="27"/>
    </row>
    <row r="96" spans="1:8" ht="22.5" x14ac:dyDescent="0.25">
      <c r="A96" s="4">
        <v>72</v>
      </c>
      <c r="B96" s="24" t="s">
        <v>7</v>
      </c>
      <c r="C96" s="24"/>
      <c r="D96" s="3" t="s">
        <v>25</v>
      </c>
      <c r="E96" s="6"/>
      <c r="F96" s="8"/>
      <c r="G96" s="10"/>
      <c r="H96" s="9">
        <f>IF(LEN(G96)=21,E96,0)</f>
        <v>0</v>
      </c>
    </row>
    <row r="97" spans="1:8" ht="36" x14ac:dyDescent="0.25">
      <c r="A97" s="4">
        <v>73</v>
      </c>
      <c r="B97" s="24" t="s">
        <v>7</v>
      </c>
      <c r="C97" s="24"/>
      <c r="D97" s="3" t="s">
        <v>26</v>
      </c>
      <c r="E97" s="6"/>
      <c r="F97" s="8"/>
      <c r="G97" s="16"/>
      <c r="H97" s="9">
        <f>IF(LEN(G97)=21,E97,0)</f>
        <v>0</v>
      </c>
    </row>
    <row r="98" spans="1:8" ht="22.5" x14ac:dyDescent="0.25">
      <c r="A98" s="24">
        <v>74</v>
      </c>
      <c r="B98" s="33" t="s">
        <v>7</v>
      </c>
      <c r="C98" s="33"/>
      <c r="D98" s="12" t="s">
        <v>91</v>
      </c>
      <c r="E98" s="6"/>
      <c r="F98" s="8"/>
      <c r="G98" s="34"/>
      <c r="H98" s="27">
        <f>IF(LEN(G98)=21,IF(F99&gt;0,E98/F99,0),0)</f>
        <v>0</v>
      </c>
    </row>
    <row r="99" spans="1:8" ht="22.5" x14ac:dyDescent="0.25">
      <c r="A99" s="24"/>
      <c r="B99" s="33"/>
      <c r="C99" s="33"/>
      <c r="D99" s="12" t="s">
        <v>92</v>
      </c>
      <c r="E99" s="8"/>
      <c r="F99" s="6"/>
      <c r="G99" s="34"/>
      <c r="H99" s="27"/>
    </row>
    <row r="100" spans="1:8" ht="22.5" x14ac:dyDescent="0.25">
      <c r="A100" s="17">
        <v>75</v>
      </c>
      <c r="B100" s="24" t="s">
        <v>7</v>
      </c>
      <c r="C100" s="24"/>
      <c r="D100" s="3" t="s">
        <v>93</v>
      </c>
      <c r="E100" s="19"/>
      <c r="F100" s="8"/>
      <c r="G100" s="19"/>
      <c r="H100" s="9" t="str">
        <f>IF(LEN(G100)=21,E100,"-")</f>
        <v>-</v>
      </c>
    </row>
    <row r="101" spans="1:8" ht="22.5" x14ac:dyDescent="0.25">
      <c r="A101" s="17">
        <v>76</v>
      </c>
      <c r="B101" s="24" t="s">
        <v>7</v>
      </c>
      <c r="C101" s="24"/>
      <c r="D101" s="3" t="s">
        <v>94</v>
      </c>
      <c r="E101" s="19"/>
      <c r="F101" s="8"/>
      <c r="G101" s="19"/>
      <c r="H101" s="9" t="str">
        <f>IF(LEN(G101)=21,E101,"-")</f>
        <v>-</v>
      </c>
    </row>
    <row r="102" spans="1:8" ht="22.5" x14ac:dyDescent="0.25">
      <c r="A102" s="17">
        <v>77</v>
      </c>
      <c r="B102" s="24" t="s">
        <v>7</v>
      </c>
      <c r="C102" s="24"/>
      <c r="D102" s="3" t="s">
        <v>95</v>
      </c>
      <c r="E102" s="19"/>
      <c r="F102" s="8"/>
      <c r="G102" s="19"/>
      <c r="H102" s="9" t="str">
        <f>IF(LEN(G102)=21,E102,"-")</f>
        <v>-</v>
      </c>
    </row>
  </sheetData>
  <sheetProtection algorithmName="SHA-512" hashValue="I/zTcoWdjEowvtoxPxzYFAWs3bpMRt8yRAQIl2HI9Vv2uogdX7ZU3TNUGX4QVawWphvuHiunyU3s8i+YVHjeCw==" saltValue="hQMW1GJUnuletZ6vgWJBnw==" spinCount="100000" sheet="1" objects="1" scenarios="1"/>
  <dataConsolidate/>
  <mergeCells count="105">
    <mergeCell ref="A98:A99"/>
    <mergeCell ref="B98:C99"/>
    <mergeCell ref="G98:G99"/>
    <mergeCell ref="H98:H99"/>
    <mergeCell ref="B101:C101"/>
    <mergeCell ref="B102:C102"/>
    <mergeCell ref="A66:A67"/>
    <mergeCell ref="B66:B67"/>
    <mergeCell ref="C66:C67"/>
    <mergeCell ref="G66:G67"/>
    <mergeCell ref="H66:H67"/>
    <mergeCell ref="A94:A95"/>
    <mergeCell ref="H94:H95"/>
    <mergeCell ref="H92:H93"/>
    <mergeCell ref="G94:G95"/>
    <mergeCell ref="G92:G93"/>
    <mergeCell ref="B92:C93"/>
    <mergeCell ref="B94:C95"/>
    <mergeCell ref="A50:A51"/>
    <mergeCell ref="B50:B51"/>
    <mergeCell ref="C50:C51"/>
    <mergeCell ref="G50:G51"/>
    <mergeCell ref="H50:H51"/>
    <mergeCell ref="A44:A45"/>
    <mergeCell ref="B44:B45"/>
    <mergeCell ref="C44:C45"/>
    <mergeCell ref="G44:G45"/>
    <mergeCell ref="H44:H45"/>
    <mergeCell ref="A32:A33"/>
    <mergeCell ref="B32:B33"/>
    <mergeCell ref="G32:G33"/>
    <mergeCell ref="C32:C33"/>
    <mergeCell ref="H36:H37"/>
    <mergeCell ref="A38:A39"/>
    <mergeCell ref="B38:B39"/>
    <mergeCell ref="C38:C39"/>
    <mergeCell ref="G38:G39"/>
    <mergeCell ref="H38:H39"/>
    <mergeCell ref="A34:A35"/>
    <mergeCell ref="A36:A37"/>
    <mergeCell ref="B36:B37"/>
    <mergeCell ref="C36:C37"/>
    <mergeCell ref="G36:G37"/>
    <mergeCell ref="H32:H33"/>
    <mergeCell ref="B34:B35"/>
    <mergeCell ref="C34:C35"/>
    <mergeCell ref="G34:G35"/>
    <mergeCell ref="H34:H35"/>
    <mergeCell ref="A30:A31"/>
    <mergeCell ref="B30:B31"/>
    <mergeCell ref="C30:C31"/>
    <mergeCell ref="G30:G31"/>
    <mergeCell ref="H30:H31"/>
    <mergeCell ref="B28:B29"/>
    <mergeCell ref="C28:C29"/>
    <mergeCell ref="G28:G29"/>
    <mergeCell ref="H28:H29"/>
    <mergeCell ref="A28:A29"/>
    <mergeCell ref="A26:A27"/>
    <mergeCell ref="B26:B27"/>
    <mergeCell ref="C26:C27"/>
    <mergeCell ref="G26:G27"/>
    <mergeCell ref="H26:H27"/>
    <mergeCell ref="C18:C19"/>
    <mergeCell ref="G18:G19"/>
    <mergeCell ref="A16:A17"/>
    <mergeCell ref="A18:A19"/>
    <mergeCell ref="H16:H17"/>
    <mergeCell ref="H18:H19"/>
    <mergeCell ref="B16:B17"/>
    <mergeCell ref="C16:C17"/>
    <mergeCell ref="G16:G17"/>
    <mergeCell ref="A12:A13"/>
    <mergeCell ref="B12:B13"/>
    <mergeCell ref="C12:C13"/>
    <mergeCell ref="G12:G13"/>
    <mergeCell ref="H12:H13"/>
    <mergeCell ref="G8:G9"/>
    <mergeCell ref="H8:H9"/>
    <mergeCell ref="G14:G15"/>
    <mergeCell ref="H14:H15"/>
    <mergeCell ref="A2:H2"/>
    <mergeCell ref="A3:H3"/>
    <mergeCell ref="A1:H1"/>
    <mergeCell ref="A6:A7"/>
    <mergeCell ref="B6:B7"/>
    <mergeCell ref="C6:C7"/>
    <mergeCell ref="H6:H7"/>
    <mergeCell ref="G6:G7"/>
    <mergeCell ref="B100:C100"/>
    <mergeCell ref="A8:A9"/>
    <mergeCell ref="B8:B9"/>
    <mergeCell ref="C8:C9"/>
    <mergeCell ref="A10:A11"/>
    <mergeCell ref="B10:B11"/>
    <mergeCell ref="C10:C11"/>
    <mergeCell ref="A92:A93"/>
    <mergeCell ref="B96:C96"/>
    <mergeCell ref="B97:C97"/>
    <mergeCell ref="A14:A15"/>
    <mergeCell ref="B14:B15"/>
    <mergeCell ref="C14:C15"/>
    <mergeCell ref="B18:B19"/>
    <mergeCell ref="G10:G11"/>
    <mergeCell ref="H10:H11"/>
  </mergeCells>
  <dataValidations count="2">
    <dataValidation type="list" allowBlank="1" showInputMessage="1" showErrorMessage="1" error="لطفا تنها یکی از دو وضعیت ارائه یا عدم ارائه مستندات را از لیست انتخاب نمایید" sqref="G8 G6 G10 G12 G14 G94 G96:G98 G18 G16 G20:G26 G38 G28 G30 G32 G34 G36 G40:G44 G46:G50 G52:G66 G68:G85 G87:G92 G100:G102">
      <formula1>"مستندات ارائه شده است, عدم ارائه مستندات"</formula1>
    </dataValidation>
    <dataValidation type="list" allowBlank="1" showInputMessage="1" showErrorMessage="1" error="لطفا تنها یکی از دو وضعیت اقدام شده یا بلااقدام را از لیست انتخاب نمایید" sqref="E100:E102 E91 E88 E86 E84 E80 E78 E72 E63 E57 E43">
      <formula1>"اقدام شده, بلا اقدام"</formula1>
    </dataValidation>
  </dataValidations>
  <printOptions horizontalCentered="1" verticalCentered="1"/>
  <pageMargins left="0.2" right="0.2" top="0.4" bottom="0.4"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dc:creator>
  <cp:lastModifiedBy>محبوبه روشنی</cp:lastModifiedBy>
  <cp:lastPrinted>2024-02-17T04:41:05Z</cp:lastPrinted>
  <dcterms:created xsi:type="dcterms:W3CDTF">2024-02-12T04:52:00Z</dcterms:created>
  <dcterms:modified xsi:type="dcterms:W3CDTF">2025-03-25T08:39:50Z</dcterms:modified>
</cp:coreProperties>
</file>